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2 6" sheetId="1" r:id="rId1"/>
  </sheets>
  <definedNames/>
  <calcPr fullCalcOnLoad="1"/>
</workbook>
</file>

<file path=xl/sharedStrings.xml><?xml version="1.0" encoding="utf-8"?>
<sst xmlns="http://schemas.openxmlformats.org/spreadsheetml/2006/main" count="446" uniqueCount="54">
  <si>
    <t>Galvijų supirkimo kainos* Europos Sąjungos valstybėse 2022 m. 3–6 sav., EUR/100 kg skerdenų (be PVM)</t>
  </si>
  <si>
    <t>Valstybė</t>
  </si>
  <si>
    <t>Pokytis %</t>
  </si>
  <si>
    <t>6 sav.
(02 08–14)</t>
  </si>
  <si>
    <t>3 sav.
(01 17–23)</t>
  </si>
  <si>
    <t>4 sav.
(01 24–30)</t>
  </si>
  <si>
    <t>5 sav.
(01 31–02 06)</t>
  </si>
  <si>
    <t>6 sav.
(02 07–13)</t>
  </si>
  <si>
    <t>savaitės**</t>
  </si>
  <si>
    <t>metų***</t>
  </si>
  <si>
    <t>8 mėnesių ir jaunesni nei 12 mėnesių galvijai (Z)</t>
  </si>
  <si>
    <t>Belgija</t>
  </si>
  <si>
    <t>-</t>
  </si>
  <si>
    <t>Bulgarija</t>
  </si>
  <si>
    <t>Čekija</t>
  </si>
  <si>
    <t>●</t>
  </si>
  <si>
    <t>Danija</t>
  </si>
  <si>
    <t>Vokietija</t>
  </si>
  <si>
    <t>Estija</t>
  </si>
  <si>
    <t>Airija</t>
  </si>
  <si>
    <t>Graikija</t>
  </si>
  <si>
    <t>Ispanija</t>
  </si>
  <si>
    <t>Prancūzija</t>
  </si>
  <si>
    <t>Kroatija</t>
  </si>
  <si>
    <t>Italija</t>
  </si>
  <si>
    <t>Kipras</t>
  </si>
  <si>
    <t>Latvija</t>
  </si>
  <si>
    <t>Lietuva</t>
  </si>
  <si>
    <t>Liuksemburgas</t>
  </si>
  <si>
    <t>Vengrija</t>
  </si>
  <si>
    <t>Malta</t>
  </si>
  <si>
    <t>Nyderlandai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</si>
  <si>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</si>
  <si>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</si>
  <si>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</si>
  <si>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</si>
  <si>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</si>
  <si>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</si>
  <si>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</si>
  <si>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</si>
  <si>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</si>
  <si>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Jauni buliai (A)</t>
  </si>
  <si>
    <t xml:space="preserve">Buliai (B) </t>
  </si>
  <si>
    <t/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</si>
  <si>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</si>
  <si>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</si>
  <si>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</si>
  <si>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</si>
  <si>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</si>
  <si>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2022 m. 6 savaitę su 2022 m. 5 savaite</t>
  </si>
  <si>
    <t>*** lyginant 2022 m. 6 savaitę su 2021 m. 6 savaite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</si>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</sst>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8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39" fillId="0" borderId="0" xfId="0" applyFont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9" applyFont="1" applyFill="1" applyBorder="1" applyAlignment="1">
      <alignment horizontal="center" vertical="center" wrapText="1"/>
      <protection/>
    </xf>
    <xf numFmtId="2" fontId="20" fillId="33" borderId="17" xfId="48" applyNumberFormat="1" applyFont="1" applyFill="1" applyBorder="1" applyAlignment="1">
      <alignment horizontal="center" vertical="center" wrapText="1"/>
      <protection/>
    </xf>
    <xf numFmtId="0" fontId="49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0" fillId="0" borderId="0" xfId="0" applyFont="1" applyAlignment="1">
      <alignment/>
    </xf>
    <xf numFmtId="4" fontId="51" fillId="0" borderId="20" xfId="0" applyNumberFormat="1" applyFont="1" applyBorder="1" applyAlignment="1" quotePrefix="1">
      <alignment horizontal="right" vertical="center" indent="1"/>
    </xf>
    <xf numFmtId="4" fontId="51" fillId="0" borderId="21" xfId="0" applyNumberFormat="1" applyFont="1" applyBorder="1" applyAlignment="1" quotePrefix="1">
      <alignment horizontal="right" vertical="center" indent="1"/>
    </xf>
    <xf numFmtId="4" fontId="51" fillId="0" borderId="22" xfId="0" applyNumberFormat="1" applyFont="1" applyBorder="1" applyAlignment="1" quotePrefix="1">
      <alignment horizontal="right" vertical="center" indent="1"/>
    </xf>
    <xf numFmtId="2" fontId="51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4" fontId="51" fillId="0" borderId="23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Alignment="1" quotePrefix="1">
      <alignment horizontal="right" vertical="center" indent="1"/>
    </xf>
    <xf numFmtId="4" fontId="51" fillId="0" borderId="24" xfId="0" applyNumberFormat="1" applyFont="1" applyBorder="1" applyAlignment="1" quotePrefix="1">
      <alignment horizontal="right" vertical="center" indent="1"/>
    </xf>
    <xf numFmtId="4" fontId="51" fillId="0" borderId="23" xfId="0" applyNumberFormat="1" applyFont="1" applyBorder="1" applyAlignment="1">
      <alignment horizontal="right" vertical="center" indent="1"/>
    </xf>
    <xf numFmtId="4" fontId="51" fillId="0" borderId="0" xfId="0" applyNumberFormat="1" applyFont="1" applyAlignment="1">
      <alignment horizontal="right" vertical="center" indent="1"/>
    </xf>
    <xf numFmtId="4" fontId="51" fillId="0" borderId="24" xfId="0" applyNumberFormat="1" applyFont="1" applyBorder="1" applyAlignment="1">
      <alignment horizontal="right" vertical="center" indent="1"/>
    </xf>
    <xf numFmtId="2" fontId="51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51" fillId="0" borderId="23" xfId="0" applyNumberFormat="1" applyFont="1" applyBorder="1" applyAlignment="1" quotePrefix="1">
      <alignment horizontal="right" vertical="center" indent="1"/>
    </xf>
    <xf numFmtId="4" fontId="51" fillId="0" borderId="23" xfId="0" applyNumberFormat="1" applyFont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Alignment="1" applyProtection="1" quotePrefix="1">
      <alignment horizontal="right" vertical="center" indent="1"/>
      <protection locked="0"/>
    </xf>
    <xf numFmtId="4" fontId="51" fillId="0" borderId="24" xfId="0" applyNumberFormat="1" applyFont="1" applyBorder="1" applyAlignment="1" applyProtection="1" quotePrefix="1">
      <alignment horizontal="right" vertical="center" indent="1"/>
      <protection locked="0"/>
    </xf>
    <xf numFmtId="4" fontId="51" fillId="0" borderId="25" xfId="0" applyNumberFormat="1" applyFont="1" applyBorder="1" applyAlignment="1" quotePrefix="1">
      <alignment horizontal="right" vertical="center" indent="1"/>
    </xf>
    <xf numFmtId="4" fontId="51" fillId="0" borderId="26" xfId="0" applyNumberFormat="1" applyFont="1" applyBorder="1" applyAlignment="1" quotePrefix="1">
      <alignment horizontal="right" vertical="center" indent="1"/>
    </xf>
    <xf numFmtId="4" fontId="51" fillId="0" borderId="27" xfId="0" applyNumberFormat="1" applyFont="1" applyBorder="1" applyAlignment="1" quotePrefix="1">
      <alignment horizontal="right" vertical="center" indent="1"/>
    </xf>
    <xf numFmtId="0" fontId="49" fillId="33" borderId="28" xfId="0" applyFont="1" applyFill="1" applyBorder="1" applyAlignment="1">
      <alignment/>
    </xf>
    <xf numFmtId="4" fontId="52" fillId="33" borderId="29" xfId="0" applyNumberFormat="1" applyFont="1" applyFill="1" applyBorder="1" applyAlignment="1">
      <alignment horizontal="right" vertical="center" indent="1"/>
    </xf>
    <xf numFmtId="2" fontId="52" fillId="33" borderId="28" xfId="0" applyNumberFormat="1" applyFont="1" applyFill="1" applyBorder="1" applyAlignment="1" quotePrefix="1">
      <alignment horizontal="right" vertical="center" indent="1"/>
    </xf>
    <xf numFmtId="2" fontId="52" fillId="33" borderId="30" xfId="0" applyNumberFormat="1" applyFont="1" applyFill="1" applyBorder="1" applyAlignment="1">
      <alignment horizontal="right" vertical="center" indent="1"/>
    </xf>
    <xf numFmtId="0" fontId="49" fillId="0" borderId="19" xfId="0" applyFont="1" applyBorder="1" applyAlignment="1">
      <alignment horizontal="center" vertical="center"/>
    </xf>
    <xf numFmtId="2" fontId="51" fillId="0" borderId="19" xfId="0" applyNumberFormat="1" applyFont="1" applyBorder="1" applyAlignment="1">
      <alignment horizontal="right" vertical="center" indent="1"/>
    </xf>
    <xf numFmtId="4" fontId="51" fillId="0" borderId="0" xfId="0" applyNumberFormat="1" applyFont="1" applyAlignment="1" quotePrefix="1">
      <alignment horizontal="right" vertical="center" wrapText="1" indent="1"/>
    </xf>
    <xf numFmtId="4" fontId="51" fillId="0" borderId="24" xfId="0" applyNumberFormat="1" applyFont="1" applyBorder="1" applyAlignment="1" quotePrefix="1">
      <alignment horizontal="right" vertical="center" wrapText="1" indent="1"/>
    </xf>
    <xf numFmtId="2" fontId="52" fillId="33" borderId="28" xfId="0" applyNumberFormat="1" applyFont="1" applyFill="1" applyBorder="1" applyAlignment="1">
      <alignment horizontal="right" vertical="center" indent="1"/>
    </xf>
    <xf numFmtId="2" fontId="51" fillId="0" borderId="20" xfId="0" applyNumberFormat="1" applyFont="1" applyBorder="1" applyAlignment="1" quotePrefix="1">
      <alignment horizontal="right" vertical="center" indent="1"/>
    </xf>
    <xf numFmtId="2" fontId="51" fillId="0" borderId="24" xfId="0" applyNumberFormat="1" applyFont="1" applyBorder="1" applyAlignment="1">
      <alignment horizontal="right" vertical="center" indent="1"/>
    </xf>
    <xf numFmtId="2" fontId="51" fillId="0" borderId="24" xfId="0" applyNumberFormat="1" applyFont="1" applyBorder="1" applyAlignment="1" quotePrefix="1">
      <alignment horizontal="right" vertical="center" indent="1"/>
    </xf>
    <xf numFmtId="2" fontId="51" fillId="0" borderId="26" xfId="0" applyNumberFormat="1" applyFont="1" applyBorder="1" applyAlignment="1" quotePrefix="1">
      <alignment horizontal="right" vertical="center" indent="1"/>
    </xf>
    <xf numFmtId="2" fontId="51" fillId="0" borderId="27" xfId="0" applyNumberFormat="1" applyFont="1" applyBorder="1" applyAlignment="1" quotePrefix="1">
      <alignment horizontal="right" vertical="center" indent="1"/>
    </xf>
    <xf numFmtId="2" fontId="52" fillId="33" borderId="29" xfId="0" applyNumberFormat="1" applyFont="1" applyFill="1" applyBorder="1" applyAlignment="1">
      <alignment horizontal="right" vertical="center" indent="1"/>
    </xf>
    <xf numFmtId="4" fontId="53" fillId="0" borderId="23" xfId="0" applyNumberFormat="1" applyFont="1" applyBorder="1" applyAlignment="1">
      <alignment horizontal="right" vertical="center" indent="1"/>
    </xf>
    <xf numFmtId="4" fontId="53" fillId="0" borderId="0" xfId="0" applyNumberFormat="1" applyFont="1" applyAlignment="1" quotePrefix="1">
      <alignment horizontal="right" vertical="center" indent="1"/>
    </xf>
    <xf numFmtId="4" fontId="53" fillId="0" borderId="24" xfId="0" applyNumberFormat="1" applyFont="1" applyBorder="1" applyAlignment="1" quotePrefix="1">
      <alignment horizontal="right" vertical="center" indent="1"/>
    </xf>
    <xf numFmtId="4" fontId="51" fillId="0" borderId="23" xfId="0" applyNumberFormat="1" applyFont="1" applyBorder="1" applyAlignment="1" quotePrefix="1">
      <alignment horizontal="right" vertical="center" wrapText="1" indent="1"/>
    </xf>
    <xf numFmtId="4" fontId="53" fillId="0" borderId="0" xfId="0" applyNumberFormat="1" applyFont="1" applyAlignment="1">
      <alignment horizontal="right" vertical="center" indent="1"/>
    </xf>
    <xf numFmtId="4" fontId="53" fillId="0" borderId="24" xfId="0" applyNumberFormat="1" applyFont="1" applyBorder="1" applyAlignment="1">
      <alignment horizontal="right" vertical="center" indent="1"/>
    </xf>
    <xf numFmtId="4" fontId="53" fillId="0" borderId="23" xfId="0" applyNumberFormat="1" applyFont="1" applyBorder="1" applyAlignment="1" quotePrefix="1">
      <alignment horizontal="right" vertical="center" indent="1"/>
    </xf>
    <xf numFmtId="4" fontId="53" fillId="0" borderId="25" xfId="0" applyNumberFormat="1" applyFont="1" applyBorder="1" applyAlignment="1" quotePrefix="1">
      <alignment horizontal="right" vertical="center" indent="1"/>
    </xf>
    <xf numFmtId="4" fontId="53" fillId="0" borderId="26" xfId="0" applyNumberFormat="1" applyFont="1" applyBorder="1" applyAlignment="1" quotePrefix="1">
      <alignment horizontal="right" vertical="center" indent="1"/>
    </xf>
    <xf numFmtId="4" fontId="53" fillId="0" borderId="27" xfId="0" applyNumberFormat="1" applyFont="1" applyBorder="1" applyAlignment="1" quotePrefix="1">
      <alignment horizontal="right" vertical="center" indent="1"/>
    </xf>
    <xf numFmtId="4" fontId="54" fillId="35" borderId="29" xfId="0" applyNumberFormat="1" applyFont="1" applyFill="1" applyBorder="1" applyAlignment="1">
      <alignment horizontal="right" vertical="center" indent="1"/>
    </xf>
    <xf numFmtId="2" fontId="52" fillId="35" borderId="28" xfId="0" applyNumberFormat="1" applyFont="1" applyFill="1" applyBorder="1" applyAlignment="1">
      <alignment horizontal="right" vertical="center" indent="1"/>
    </xf>
    <xf numFmtId="0" fontId="49" fillId="33" borderId="31" xfId="0" applyFont="1" applyFill="1" applyBorder="1" applyAlignment="1">
      <alignment/>
    </xf>
    <xf numFmtId="4" fontId="52" fillId="33" borderId="32" xfId="0" applyNumberFormat="1" applyFont="1" applyFill="1" applyBorder="1" applyAlignment="1">
      <alignment horizontal="right" vertical="center" indent="1"/>
    </xf>
    <xf numFmtId="2" fontId="52" fillId="33" borderId="33" xfId="0" applyNumberFormat="1" applyFont="1" applyFill="1" applyBorder="1" applyAlignment="1">
      <alignment horizontal="right" vertical="center" indent="1"/>
    </xf>
    <xf numFmtId="0" fontId="49" fillId="36" borderId="19" xfId="0" applyFont="1" applyFill="1" applyBorder="1" applyAlignment="1">
      <alignment/>
    </xf>
    <xf numFmtId="4" fontId="52" fillId="36" borderId="34" xfId="0" applyNumberFormat="1" applyFont="1" applyFill="1" applyBorder="1" applyAlignment="1">
      <alignment horizontal="right" vertical="center" indent="1"/>
    </xf>
    <xf numFmtId="2" fontId="52" fillId="36" borderId="35" xfId="0" applyNumberFormat="1" applyFont="1" applyFill="1" applyBorder="1" applyAlignment="1">
      <alignment horizontal="right" vertical="center" indent="1"/>
    </xf>
    <xf numFmtId="164" fontId="55" fillId="0" borderId="0" xfId="0" applyNumberFormat="1" applyFont="1" applyAlignment="1" applyProtection="1">
      <alignment horizontal="center" vertical="center"/>
      <protection locked="0"/>
    </xf>
    <xf numFmtId="2" fontId="56" fillId="0" borderId="0" xfId="40" applyNumberFormat="1" applyFont="1" applyAlignment="1" applyProtection="1">
      <alignment horizontal="center" vertical="center"/>
      <protection locked="0"/>
    </xf>
    <xf numFmtId="164" fontId="56" fillId="0" borderId="0" xfId="40" applyNumberFormat="1" applyFont="1" applyAlignment="1" applyProtection="1">
      <alignment horizontal="center" vertical="center"/>
      <protection locked="0"/>
    </xf>
    <xf numFmtId="0" fontId="20" fillId="0" borderId="0" xfId="47" applyFont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30" fillId="0" borderId="0" xfId="0" applyNumberFormat="1" applyFont="1" applyAlignment="1">
      <alignment horizontal="left" vertical="center"/>
    </xf>
    <xf numFmtId="164" fontId="58" fillId="0" borderId="0" xfId="0" applyNumberFormat="1" applyFont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32" fillId="0" borderId="0" xfId="0" applyFont="1" applyAlignment="1">
      <alignment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tabSelected="1" zoomScalePageLayoutView="0" workbookViewId="0" topLeftCell="A1">
      <selection activeCell="A164" sqref="A164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3" t="s">
        <v>1</v>
      </c>
      <c r="B4" s="4">
        <v>2021</v>
      </c>
      <c r="C4" s="5">
        <v>2022</v>
      </c>
      <c r="D4" s="6"/>
      <c r="E4" s="6"/>
      <c r="F4" s="7"/>
      <c r="G4" s="8" t="s">
        <v>2</v>
      </c>
      <c r="H4" s="9"/>
    </row>
    <row r="5" spans="1:8" ht="36" customHeight="1">
      <c r="A5" s="10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2" t="s">
        <v>9</v>
      </c>
    </row>
    <row r="6" spans="1:8" ht="15">
      <c r="A6" s="13" t="s">
        <v>10</v>
      </c>
      <c r="B6" s="13"/>
      <c r="C6" s="13"/>
      <c r="D6" s="13"/>
      <c r="E6" s="13"/>
      <c r="F6" s="13"/>
      <c r="G6" s="13"/>
      <c r="H6" s="14"/>
    </row>
    <row r="7" spans="1:8" ht="15">
      <c r="A7" s="15" t="s">
        <v>11</v>
      </c>
      <c r="B7" s="16" t="s">
        <v>12</v>
      </c>
      <c r="C7" s="17" t="s">
        <v>12</v>
      </c>
      <c r="D7" s="17" t="s">
        <v>12</v>
      </c>
      <c r="E7" s="17" t="s">
        <v>12</v>
      </c>
      <c r="F7" s="18" t="s">
        <v>12</v>
      </c>
      <c r="G7" s="19" t="s">
        <v>12</v>
      </c>
      <c r="H7" s="20" t="s">
        <v>12</v>
      </c>
    </row>
    <row r="8" spans="1:8" ht="15">
      <c r="A8" s="15" t="s">
        <v>13</v>
      </c>
      <c r="B8" s="21" t="s">
        <v>12</v>
      </c>
      <c r="C8" s="22" t="s">
        <v>12</v>
      </c>
      <c r="D8" s="22" t="s">
        <v>12</v>
      </c>
      <c r="E8" s="22" t="s">
        <v>12</v>
      </c>
      <c r="F8" s="23" t="s">
        <v>12</v>
      </c>
      <c r="G8" s="19" t="s">
        <v>12</v>
      </c>
      <c r="H8" s="20" t="s">
        <v>12</v>
      </c>
    </row>
    <row r="9" spans="1:8" ht="15">
      <c r="A9" s="15" t="s">
        <v>14</v>
      </c>
      <c r="B9" s="21" t="s">
        <v>15</v>
      </c>
      <c r="C9" s="22" t="s">
        <v>12</v>
      </c>
      <c r="D9" s="22" t="s">
        <v>15</v>
      </c>
      <c r="E9" s="22" t="s">
        <v>15</v>
      </c>
      <c r="F9" s="23" t="s">
        <v>15</v>
      </c>
      <c r="G9" s="19" t="s">
        <v>12</v>
      </c>
      <c r="H9" s="20" t="s">
        <v>12</v>
      </c>
    </row>
    <row r="10" spans="1:10" ht="15">
      <c r="A10" s="15" t="s">
        <v>16</v>
      </c>
      <c r="B10" s="24">
        <v>323.8577</v>
      </c>
      <c r="C10" s="25">
        <v>399.3346</v>
      </c>
      <c r="D10" s="25">
        <v>398.4449</v>
      </c>
      <c r="E10" s="25">
        <v>400.5846</v>
      </c>
      <c r="F10" s="26">
        <v>398.1776</v>
      </c>
      <c r="G10" s="19">
        <f>F10/E10*100-100</f>
        <v>-0.6008718258265588</v>
      </c>
      <c r="H10" s="27">
        <f aca="true" t="shared" si="0" ref="H10:H71">F10/B10*100-100</f>
        <v>22.948319586040398</v>
      </c>
      <c r="J10" s="28"/>
    </row>
    <row r="11" spans="1:10" ht="15">
      <c r="A11" s="15" t="s">
        <v>17</v>
      </c>
      <c r="B11" s="29" t="s">
        <v>12</v>
      </c>
      <c r="C11" s="22">
        <v>386.54</v>
      </c>
      <c r="D11" s="22">
        <v>400.91</v>
      </c>
      <c r="E11" s="22">
        <v>420.37</v>
      </c>
      <c r="F11" s="23">
        <v>436.07</v>
      </c>
      <c r="G11" s="19">
        <f>F11/E11*100-100</f>
        <v>3.7348050526916836</v>
      </c>
      <c r="H11" s="19" t="s">
        <v>12</v>
      </c>
      <c r="J11" s="28"/>
    </row>
    <row r="12" spans="1:10" ht="15">
      <c r="A12" s="15" t="s">
        <v>18</v>
      </c>
      <c r="B12" s="21" t="s">
        <v>12</v>
      </c>
      <c r="C12" s="22" t="s">
        <v>12</v>
      </c>
      <c r="D12" s="22" t="s">
        <v>15</v>
      </c>
      <c r="E12" s="22" t="s">
        <v>12</v>
      </c>
      <c r="F12" s="23" t="s">
        <v>15</v>
      </c>
      <c r="G12" s="19" t="s">
        <v>12</v>
      </c>
      <c r="H12" s="19" t="s">
        <v>12</v>
      </c>
      <c r="J12" s="28"/>
    </row>
    <row r="13" spans="1:10" ht="15">
      <c r="A13" s="15" t="s">
        <v>19</v>
      </c>
      <c r="B13" s="30">
        <v>377.215</v>
      </c>
      <c r="C13" s="31">
        <v>409.9695</v>
      </c>
      <c r="D13" s="31">
        <v>422.2805</v>
      </c>
      <c r="E13" s="31">
        <v>432.5513</v>
      </c>
      <c r="F13" s="32">
        <v>432.3187</v>
      </c>
      <c r="G13" s="19">
        <f aca="true" t="shared" si="1" ref="G13:G33">F13/E13*100-100</f>
        <v>-0.05377396854431993</v>
      </c>
      <c r="H13" s="27">
        <f t="shared" si="0"/>
        <v>14.608035205386855</v>
      </c>
      <c r="J13" s="28"/>
    </row>
    <row r="14" spans="1:10" ht="15">
      <c r="A14" s="15" t="s">
        <v>20</v>
      </c>
      <c r="B14" s="21" t="s">
        <v>12</v>
      </c>
      <c r="C14" s="22">
        <v>404.41</v>
      </c>
      <c r="D14" s="22">
        <v>404.41</v>
      </c>
      <c r="E14" s="22">
        <v>404.41</v>
      </c>
      <c r="F14" s="23">
        <v>498.21</v>
      </c>
      <c r="G14" s="19">
        <f t="shared" si="1"/>
        <v>23.194283029598665</v>
      </c>
      <c r="H14" s="19" t="s">
        <v>12</v>
      </c>
      <c r="J14" s="28"/>
    </row>
    <row r="15" spans="1:10" ht="15">
      <c r="A15" s="15" t="s">
        <v>21</v>
      </c>
      <c r="B15" s="24">
        <v>358.407</v>
      </c>
      <c r="C15" s="22">
        <v>425.9647</v>
      </c>
      <c r="D15" s="22">
        <v>425.6382</v>
      </c>
      <c r="E15" s="22">
        <v>425.0368</v>
      </c>
      <c r="F15" s="23">
        <v>429.6638</v>
      </c>
      <c r="G15" s="19">
        <f t="shared" si="1"/>
        <v>1.08861162139371</v>
      </c>
      <c r="H15" s="27">
        <f t="shared" si="0"/>
        <v>19.881531331698326</v>
      </c>
      <c r="J15" s="28"/>
    </row>
    <row r="16" spans="1:10" ht="15">
      <c r="A16" s="15" t="s">
        <v>22</v>
      </c>
      <c r="B16" s="21" t="s">
        <v>12</v>
      </c>
      <c r="C16" s="22" t="s">
        <v>12</v>
      </c>
      <c r="D16" s="22" t="s">
        <v>12</v>
      </c>
      <c r="E16" s="22" t="s">
        <v>12</v>
      </c>
      <c r="F16" s="23" t="s">
        <v>12</v>
      </c>
      <c r="G16" s="19" t="s">
        <v>12</v>
      </c>
      <c r="H16" s="19" t="s">
        <v>12</v>
      </c>
      <c r="J16" s="28"/>
    </row>
    <row r="17" spans="1:10" ht="15">
      <c r="A17" s="15" t="s">
        <v>23</v>
      </c>
      <c r="B17" s="21" t="s">
        <v>12</v>
      </c>
      <c r="C17" s="22" t="s">
        <v>12</v>
      </c>
      <c r="D17" s="22" t="s">
        <v>12</v>
      </c>
      <c r="E17" s="22" t="s">
        <v>12</v>
      </c>
      <c r="F17" s="23" t="s">
        <v>12</v>
      </c>
      <c r="G17" s="19" t="s">
        <v>12</v>
      </c>
      <c r="H17" s="19" t="s">
        <v>12</v>
      </c>
      <c r="J17" s="28"/>
    </row>
    <row r="18" spans="1:10" ht="15">
      <c r="A18" s="15" t="s">
        <v>24</v>
      </c>
      <c r="B18" s="21">
        <v>438.3268</v>
      </c>
      <c r="C18" s="22">
        <v>494.4832</v>
      </c>
      <c r="D18" s="22">
        <v>495.6502</v>
      </c>
      <c r="E18" s="22">
        <v>531.3058</v>
      </c>
      <c r="F18" s="23">
        <v>520.9642</v>
      </c>
      <c r="G18" s="19">
        <f t="shared" si="1"/>
        <v>-1.9464496717332906</v>
      </c>
      <c r="H18" s="27">
        <f t="shared" si="0"/>
        <v>18.8529197849641</v>
      </c>
      <c r="J18" s="28"/>
    </row>
    <row r="19" spans="1:10" ht="15">
      <c r="A19" s="15" t="s">
        <v>25</v>
      </c>
      <c r="B19" s="21" t="s">
        <v>12</v>
      </c>
      <c r="C19" s="22" t="s">
        <v>12</v>
      </c>
      <c r="D19" s="22" t="s">
        <v>12</v>
      </c>
      <c r="E19" s="22" t="s">
        <v>12</v>
      </c>
      <c r="F19" s="23" t="s">
        <v>12</v>
      </c>
      <c r="G19" s="19" t="s">
        <v>12</v>
      </c>
      <c r="H19" s="19" t="s">
        <v>12</v>
      </c>
      <c r="J19" s="28"/>
    </row>
    <row r="20" spans="1:10" ht="15">
      <c r="A20" s="15" t="s">
        <v>26</v>
      </c>
      <c r="B20" s="21">
        <v>220.6819</v>
      </c>
      <c r="C20" s="22">
        <v>270.4153</v>
      </c>
      <c r="D20" s="22">
        <v>261.3421</v>
      </c>
      <c r="E20" s="22">
        <v>291.5974</v>
      </c>
      <c r="F20" s="23">
        <v>293.9265</v>
      </c>
      <c r="G20" s="19">
        <f t="shared" si="1"/>
        <v>0.7987382603548525</v>
      </c>
      <c r="H20" s="27">
        <f t="shared" si="0"/>
        <v>33.19012569676079</v>
      </c>
      <c r="J20" s="28"/>
    </row>
    <row r="21" spans="1:10" ht="15">
      <c r="A21" s="15" t="s">
        <v>27</v>
      </c>
      <c r="B21" s="24" t="s">
        <v>15</v>
      </c>
      <c r="C21" s="22" t="s">
        <v>15</v>
      </c>
      <c r="D21" s="22" t="s">
        <v>15</v>
      </c>
      <c r="E21" s="22" t="s">
        <v>15</v>
      </c>
      <c r="F21" s="23" t="s">
        <v>15</v>
      </c>
      <c r="G21" s="19" t="s">
        <v>12</v>
      </c>
      <c r="H21" s="19" t="s">
        <v>12</v>
      </c>
      <c r="J21" s="28"/>
    </row>
    <row r="22" spans="1:10" ht="15">
      <c r="A22" s="15" t="s">
        <v>28</v>
      </c>
      <c r="B22" s="21">
        <v>640</v>
      </c>
      <c r="C22" s="22" t="s">
        <v>15</v>
      </c>
      <c r="D22" s="22" t="s">
        <v>15</v>
      </c>
      <c r="E22" s="22" t="s">
        <v>12</v>
      </c>
      <c r="F22" s="23" t="s">
        <v>15</v>
      </c>
      <c r="G22" s="19" t="s">
        <v>12</v>
      </c>
      <c r="H22" s="19" t="s">
        <v>12</v>
      </c>
      <c r="J22" s="28"/>
    </row>
    <row r="23" spans="1:10" ht="15">
      <c r="A23" s="15" t="s">
        <v>29</v>
      </c>
      <c r="B23" s="21" t="s">
        <v>12</v>
      </c>
      <c r="C23" s="22" t="s">
        <v>12</v>
      </c>
      <c r="D23" s="22" t="s">
        <v>12</v>
      </c>
      <c r="E23" s="22" t="s">
        <v>12</v>
      </c>
      <c r="F23" s="23" t="s">
        <v>12</v>
      </c>
      <c r="G23" s="19" t="s">
        <v>12</v>
      </c>
      <c r="H23" s="19" t="s">
        <v>12</v>
      </c>
      <c r="J23" s="28"/>
    </row>
    <row r="24" spans="1:10" ht="15">
      <c r="A24" s="15" t="s">
        <v>30</v>
      </c>
      <c r="B24" s="21" t="s">
        <v>12</v>
      </c>
      <c r="C24" s="22" t="s">
        <v>12</v>
      </c>
      <c r="D24" s="22" t="s">
        <v>12</v>
      </c>
      <c r="E24" s="22" t="s">
        <v>12</v>
      </c>
      <c r="F24" s="23" t="s">
        <v>12</v>
      </c>
      <c r="G24" s="19" t="s">
        <v>12</v>
      </c>
      <c r="H24" s="19" t="s">
        <v>12</v>
      </c>
      <c r="J24" s="28"/>
    </row>
    <row r="25" spans="1:10" ht="15">
      <c r="A25" s="15" t="s">
        <v>31</v>
      </c>
      <c r="B25" s="21">
        <v>316.1629</v>
      </c>
      <c r="C25" s="22">
        <v>393.0053</v>
      </c>
      <c r="D25" s="22">
        <v>393.7687</v>
      </c>
      <c r="E25" s="22">
        <v>416.2144</v>
      </c>
      <c r="F25" s="23">
        <v>427.9839</v>
      </c>
      <c r="G25" s="19">
        <f t="shared" si="1"/>
        <v>2.827749352256916</v>
      </c>
      <c r="H25" s="27">
        <f t="shared" si="0"/>
        <v>35.36815989478842</v>
      </c>
      <c r="J25" s="28"/>
    </row>
    <row r="26" spans="1:10" ht="15">
      <c r="A26" s="15" t="s">
        <v>32</v>
      </c>
      <c r="B26" s="21">
        <v>438.296</v>
      </c>
      <c r="C26" s="22">
        <v>504.9516</v>
      </c>
      <c r="D26" s="22" t="s">
        <v>15</v>
      </c>
      <c r="E26" s="22">
        <v>494.8636</v>
      </c>
      <c r="F26" s="23" t="s">
        <v>15</v>
      </c>
      <c r="G26" s="19" t="s">
        <v>12</v>
      </c>
      <c r="H26" s="19" t="s">
        <v>12</v>
      </c>
      <c r="J26" s="28"/>
    </row>
    <row r="27" spans="1:10" ht="15">
      <c r="A27" s="15" t="s">
        <v>33</v>
      </c>
      <c r="B27" s="21">
        <v>272.1158</v>
      </c>
      <c r="C27" s="22">
        <v>412.2196</v>
      </c>
      <c r="D27" s="22">
        <v>399.9399</v>
      </c>
      <c r="E27" s="22">
        <v>413.4251</v>
      </c>
      <c r="F27" s="23">
        <v>416.664</v>
      </c>
      <c r="G27" s="19">
        <f t="shared" si="1"/>
        <v>0.78343090441291</v>
      </c>
      <c r="H27" s="27">
        <f t="shared" si="0"/>
        <v>53.12010548450331</v>
      </c>
      <c r="J27" s="28"/>
    </row>
    <row r="28" spans="1:10" ht="15">
      <c r="A28" s="15" t="s">
        <v>34</v>
      </c>
      <c r="B28" s="24">
        <v>341.8109</v>
      </c>
      <c r="C28" s="22">
        <v>374.2413</v>
      </c>
      <c r="D28" s="22">
        <v>372.3959</v>
      </c>
      <c r="E28" s="22">
        <v>378.1332</v>
      </c>
      <c r="F28" s="23">
        <v>366.4588</v>
      </c>
      <c r="G28" s="19">
        <f t="shared" si="1"/>
        <v>-3.0873776753799973</v>
      </c>
      <c r="H28" s="27">
        <f t="shared" si="0"/>
        <v>7.21097542530093</v>
      </c>
      <c r="J28" s="28"/>
    </row>
    <row r="29" spans="1:10" ht="15">
      <c r="A29" s="15" t="s">
        <v>35</v>
      </c>
      <c r="B29" s="21">
        <v>276.7082</v>
      </c>
      <c r="C29" s="22">
        <v>298.0209</v>
      </c>
      <c r="D29" s="22">
        <v>320.9974</v>
      </c>
      <c r="E29" s="22">
        <v>307.7322</v>
      </c>
      <c r="F29" s="23">
        <v>313.5155</v>
      </c>
      <c r="G29" s="19">
        <f t="shared" si="1"/>
        <v>1.8793288450152517</v>
      </c>
      <c r="H29" s="27">
        <f t="shared" si="0"/>
        <v>13.301846493887794</v>
      </c>
      <c r="J29" s="28"/>
    </row>
    <row r="30" spans="1:10" ht="15">
      <c r="A30" s="15" t="s">
        <v>36</v>
      </c>
      <c r="B30" s="21">
        <v>368.0094</v>
      </c>
      <c r="C30" s="22">
        <v>328.0566</v>
      </c>
      <c r="D30" s="22">
        <v>312.61</v>
      </c>
      <c r="E30" s="22">
        <v>411.71</v>
      </c>
      <c r="F30" s="23">
        <v>411.0613</v>
      </c>
      <c r="G30" s="19">
        <f t="shared" si="1"/>
        <v>-0.15756236185663397</v>
      </c>
      <c r="H30" s="27">
        <f t="shared" si="0"/>
        <v>11.698587046961293</v>
      </c>
      <c r="J30" s="28"/>
    </row>
    <row r="31" spans="1:10" ht="15">
      <c r="A31" s="15" t="s">
        <v>37</v>
      </c>
      <c r="B31" s="24" t="s">
        <v>15</v>
      </c>
      <c r="C31" s="22" t="s">
        <v>15</v>
      </c>
      <c r="D31" s="22" t="s">
        <v>12</v>
      </c>
      <c r="E31" s="22" t="s">
        <v>15</v>
      </c>
      <c r="F31" s="23" t="s">
        <v>12</v>
      </c>
      <c r="G31" s="19" t="s">
        <v>12</v>
      </c>
      <c r="H31" s="19" t="s">
        <v>12</v>
      </c>
      <c r="J31" s="28"/>
    </row>
    <row r="32" spans="1:10" ht="15">
      <c r="A32" s="15" t="s">
        <v>38</v>
      </c>
      <c r="B32" s="21" t="s">
        <v>12</v>
      </c>
      <c r="C32" s="22" t="s">
        <v>12</v>
      </c>
      <c r="D32" s="22" t="s">
        <v>12</v>
      </c>
      <c r="E32" s="22" t="s">
        <v>12</v>
      </c>
      <c r="F32" s="23" t="s">
        <v>12</v>
      </c>
      <c r="G32" s="19" t="s">
        <v>12</v>
      </c>
      <c r="H32" s="19" t="s">
        <v>12</v>
      </c>
      <c r="J32" s="28"/>
    </row>
    <row r="33" spans="1:10" ht="15">
      <c r="A33" s="15" t="s">
        <v>39</v>
      </c>
      <c r="B33" s="33">
        <v>482.8526</v>
      </c>
      <c r="C33" s="22">
        <v>480.3839</v>
      </c>
      <c r="D33" s="34">
        <v>497.5238</v>
      </c>
      <c r="E33" s="34">
        <v>489.2749</v>
      </c>
      <c r="F33" s="35">
        <v>485.1954</v>
      </c>
      <c r="G33" s="19">
        <f t="shared" si="1"/>
        <v>-0.8337848518286961</v>
      </c>
      <c r="H33" s="27">
        <f t="shared" si="0"/>
        <v>0.4851998311700072</v>
      </c>
      <c r="J33" s="28"/>
    </row>
    <row r="34" spans="1:10" ht="15">
      <c r="A34" s="36" t="s">
        <v>40</v>
      </c>
      <c r="B34" s="37">
        <v>348.2145</v>
      </c>
      <c r="C34" s="37">
        <v>419.4961</v>
      </c>
      <c r="D34" s="37">
        <v>418.8259</v>
      </c>
      <c r="E34" s="37">
        <v>423.0243</v>
      </c>
      <c r="F34" s="37">
        <v>426.4873</v>
      </c>
      <c r="G34" s="38">
        <f>F34/E34*100-100</f>
        <v>0.818629095302569</v>
      </c>
      <c r="H34" s="39">
        <f t="shared" si="0"/>
        <v>22.478328731284876</v>
      </c>
      <c r="J34" s="28"/>
    </row>
    <row r="35" spans="1:10" ht="15">
      <c r="A35" s="40" t="s">
        <v>41</v>
      </c>
      <c r="B35" s="40"/>
      <c r="C35" s="40"/>
      <c r="D35" s="40"/>
      <c r="E35" s="40"/>
      <c r="F35" s="40"/>
      <c r="G35" s="40"/>
      <c r="H35" s="41"/>
      <c r="J35" s="28"/>
    </row>
    <row r="36" spans="1:10" ht="15">
      <c r="A36" s="15" t="s">
        <v>11</v>
      </c>
      <c r="B36" s="16">
        <v>347.693</v>
      </c>
      <c r="C36" s="17">
        <v>418.7764</v>
      </c>
      <c r="D36" s="17">
        <v>430.07</v>
      </c>
      <c r="E36" s="17">
        <v>430.6273</v>
      </c>
      <c r="F36" s="18">
        <v>435.1759</v>
      </c>
      <c r="G36" s="19">
        <f>F36/E36*100-100</f>
        <v>1.056273023099095</v>
      </c>
      <c r="H36" s="27">
        <f t="shared" si="0"/>
        <v>25.160960962688364</v>
      </c>
      <c r="J36" s="28"/>
    </row>
    <row r="37" spans="1:10" ht="15">
      <c r="A37" s="15" t="s">
        <v>13</v>
      </c>
      <c r="B37" s="21">
        <v>311.001</v>
      </c>
      <c r="C37" s="42">
        <v>341.4163</v>
      </c>
      <c r="D37" s="42" t="s">
        <v>12</v>
      </c>
      <c r="E37" s="42">
        <v>398.87</v>
      </c>
      <c r="F37" s="43">
        <v>313.0381</v>
      </c>
      <c r="G37" s="19">
        <f>F37/E37*100-100</f>
        <v>-21.518765512573026</v>
      </c>
      <c r="H37" s="27">
        <f t="shared" si="0"/>
        <v>0.6550139710161744</v>
      </c>
      <c r="J37" s="28"/>
    </row>
    <row r="38" spans="1:10" ht="15">
      <c r="A38" s="15" t="s">
        <v>14</v>
      </c>
      <c r="B38" s="24">
        <v>329.1041</v>
      </c>
      <c r="C38" s="25">
        <v>399.2906</v>
      </c>
      <c r="D38" s="25">
        <v>398.8469</v>
      </c>
      <c r="E38" s="25">
        <v>406.2869</v>
      </c>
      <c r="F38" s="26">
        <v>404.7034</v>
      </c>
      <c r="G38" s="27">
        <f>F38/E38*100-100</f>
        <v>-0.389749214163686</v>
      </c>
      <c r="H38" s="27">
        <f t="shared" si="0"/>
        <v>22.971242230042094</v>
      </c>
      <c r="J38" s="28"/>
    </row>
    <row r="39" spans="1:10" ht="15">
      <c r="A39" s="15" t="s">
        <v>16</v>
      </c>
      <c r="B39" s="21">
        <v>307.0209</v>
      </c>
      <c r="C39" s="22">
        <v>389.1743</v>
      </c>
      <c r="D39" s="22">
        <v>388.8025</v>
      </c>
      <c r="E39" s="22">
        <v>389.5361</v>
      </c>
      <c r="F39" s="23">
        <v>388.9531</v>
      </c>
      <c r="G39" s="27">
        <f>F39/E39*100-100</f>
        <v>-0.14966520432894015</v>
      </c>
      <c r="H39" s="27">
        <f t="shared" si="0"/>
        <v>26.686196281751506</v>
      </c>
      <c r="J39" s="28"/>
    </row>
    <row r="40" spans="1:10" ht="15">
      <c r="A40" s="15" t="s">
        <v>17</v>
      </c>
      <c r="B40" s="21">
        <v>395.4281</v>
      </c>
      <c r="C40" s="22">
        <v>494.3521</v>
      </c>
      <c r="D40" s="22">
        <v>498.1921</v>
      </c>
      <c r="E40" s="22">
        <v>501.7081</v>
      </c>
      <c r="F40" s="23">
        <v>506.7204</v>
      </c>
      <c r="G40" s="19">
        <f>F40/E40*100-100</f>
        <v>0.9990470554491822</v>
      </c>
      <c r="H40" s="27">
        <f t="shared" si="0"/>
        <v>28.14476260033115</v>
      </c>
      <c r="J40" s="28"/>
    </row>
    <row r="41" spans="1:10" ht="15">
      <c r="A41" s="15" t="s">
        <v>18</v>
      </c>
      <c r="B41" s="24" t="s">
        <v>15</v>
      </c>
      <c r="C41" s="22" t="s">
        <v>15</v>
      </c>
      <c r="D41" s="22" t="s">
        <v>15</v>
      </c>
      <c r="E41" s="22" t="s">
        <v>15</v>
      </c>
      <c r="F41" s="23" t="s">
        <v>15</v>
      </c>
      <c r="G41" s="19" t="s">
        <v>12</v>
      </c>
      <c r="H41" s="19" t="s">
        <v>12</v>
      </c>
      <c r="J41" s="28"/>
    </row>
    <row r="42" spans="1:10" ht="15">
      <c r="A42" s="15" t="s">
        <v>19</v>
      </c>
      <c r="B42" s="24">
        <v>359.4116</v>
      </c>
      <c r="C42" s="25">
        <v>412.9962</v>
      </c>
      <c r="D42" s="25">
        <v>415.1999</v>
      </c>
      <c r="E42" s="25">
        <v>417.1293</v>
      </c>
      <c r="F42" s="26">
        <v>421.4442</v>
      </c>
      <c r="G42" s="19">
        <f aca="true" t="shared" si="2" ref="G42:G50">F42/E42*100-100</f>
        <v>1.0344274545087302</v>
      </c>
      <c r="H42" s="27">
        <f t="shared" si="0"/>
        <v>17.25948745115629</v>
      </c>
      <c r="J42" s="28"/>
    </row>
    <row r="43" spans="1:10" ht="15">
      <c r="A43" s="15" t="s">
        <v>20</v>
      </c>
      <c r="B43" s="24">
        <v>431.0211</v>
      </c>
      <c r="C43" s="25">
        <v>420.1073</v>
      </c>
      <c r="D43" s="25">
        <v>420.1073</v>
      </c>
      <c r="E43" s="25">
        <v>414.7903</v>
      </c>
      <c r="F43" s="26">
        <v>433.4707</v>
      </c>
      <c r="G43" s="27">
        <f t="shared" si="2"/>
        <v>4.503576867636497</v>
      </c>
      <c r="H43" s="27">
        <f t="shared" si="0"/>
        <v>0.5683248453498067</v>
      </c>
      <c r="J43" s="28"/>
    </row>
    <row r="44" spans="1:10" ht="15">
      <c r="A44" s="15" t="s">
        <v>21</v>
      </c>
      <c r="B44" s="21">
        <v>359.8665</v>
      </c>
      <c r="C44" s="22">
        <v>436.8904</v>
      </c>
      <c r="D44" s="22">
        <v>444.1237</v>
      </c>
      <c r="E44" s="22">
        <v>444.0188</v>
      </c>
      <c r="F44" s="23">
        <v>447.0827</v>
      </c>
      <c r="G44" s="27">
        <f t="shared" si="2"/>
        <v>0.6900383497275442</v>
      </c>
      <c r="H44" s="27">
        <f t="shared" si="0"/>
        <v>24.23570963121047</v>
      </c>
      <c r="J44" s="28"/>
    </row>
    <row r="45" spans="1:10" ht="15">
      <c r="A45" s="15" t="s">
        <v>22</v>
      </c>
      <c r="B45" s="24">
        <v>375.376</v>
      </c>
      <c r="C45" s="25">
        <v>447.8163</v>
      </c>
      <c r="D45" s="25">
        <v>451.5636</v>
      </c>
      <c r="E45" s="25">
        <v>456.9125</v>
      </c>
      <c r="F45" s="26">
        <v>462.8827</v>
      </c>
      <c r="G45" s="27">
        <f t="shared" si="2"/>
        <v>1.3066396738981751</v>
      </c>
      <c r="H45" s="27">
        <f t="shared" si="0"/>
        <v>23.311746089254527</v>
      </c>
      <c r="J45" s="28"/>
    </row>
    <row r="46" spans="1:10" ht="15">
      <c r="A46" s="15" t="s">
        <v>23</v>
      </c>
      <c r="B46" s="24">
        <v>339.3552</v>
      </c>
      <c r="C46" s="25">
        <v>419.4257</v>
      </c>
      <c r="D46" s="25">
        <v>420.4726</v>
      </c>
      <c r="E46" s="25">
        <v>428.6522</v>
      </c>
      <c r="F46" s="26">
        <v>425.0462</v>
      </c>
      <c r="G46" s="27">
        <f t="shared" si="2"/>
        <v>-0.8412414540272977</v>
      </c>
      <c r="H46" s="27">
        <f t="shared" si="0"/>
        <v>25.25112330678887</v>
      </c>
      <c r="J46" s="28"/>
    </row>
    <row r="47" spans="1:10" ht="15">
      <c r="A47" s="15" t="s">
        <v>24</v>
      </c>
      <c r="B47" s="21">
        <v>404.9195</v>
      </c>
      <c r="C47" s="22">
        <v>470.2808</v>
      </c>
      <c r="D47" s="22">
        <v>463.1074</v>
      </c>
      <c r="E47" s="22">
        <v>482.0867</v>
      </c>
      <c r="F47" s="23">
        <v>479.1175</v>
      </c>
      <c r="G47" s="27">
        <f t="shared" si="2"/>
        <v>-0.6159058111331461</v>
      </c>
      <c r="H47" s="27">
        <f t="shared" si="0"/>
        <v>18.324136031976707</v>
      </c>
      <c r="J47" s="28"/>
    </row>
    <row r="48" spans="1:10" ht="15">
      <c r="A48" s="15" t="s">
        <v>25</v>
      </c>
      <c r="B48" s="24">
        <v>341.2525</v>
      </c>
      <c r="C48" s="25">
        <v>341</v>
      </c>
      <c r="D48" s="25">
        <v>341</v>
      </c>
      <c r="E48" s="25">
        <v>341</v>
      </c>
      <c r="F48" s="26">
        <v>341</v>
      </c>
      <c r="G48" s="27">
        <f t="shared" si="2"/>
        <v>0</v>
      </c>
      <c r="H48" s="27">
        <f t="shared" si="0"/>
        <v>-0.07399213192577747</v>
      </c>
      <c r="J48" s="28"/>
    </row>
    <row r="49" spans="1:10" ht="15">
      <c r="A49" s="15" t="s">
        <v>26</v>
      </c>
      <c r="B49" s="24">
        <v>265.9365</v>
      </c>
      <c r="C49" s="25">
        <v>325.5932</v>
      </c>
      <c r="D49" s="25">
        <v>328.9067</v>
      </c>
      <c r="E49" s="25">
        <v>311.2322</v>
      </c>
      <c r="F49" s="26">
        <v>314.1144</v>
      </c>
      <c r="G49" s="27">
        <f t="shared" si="2"/>
        <v>0.9260609924037482</v>
      </c>
      <c r="H49" s="27">
        <f t="shared" si="0"/>
        <v>18.116317241145907</v>
      </c>
      <c r="J49" s="28"/>
    </row>
    <row r="50" spans="1:10" ht="15">
      <c r="A50" s="15" t="s">
        <v>27</v>
      </c>
      <c r="B50" s="24">
        <v>280.9922</v>
      </c>
      <c r="C50" s="22">
        <v>352.364</v>
      </c>
      <c r="D50" s="22">
        <v>368.2045218372881</v>
      </c>
      <c r="E50" s="22">
        <v>365.4929224241445</v>
      </c>
      <c r="F50" s="23">
        <v>383.1075140119264</v>
      </c>
      <c r="G50" s="27">
        <f t="shared" si="2"/>
        <v>4.8194070273515734</v>
      </c>
      <c r="H50" s="27">
        <f t="shared" si="0"/>
        <v>36.34097815239227</v>
      </c>
      <c r="J50" s="28"/>
    </row>
    <row r="51" spans="1:10" ht="15">
      <c r="A51" s="15" t="s">
        <v>28</v>
      </c>
      <c r="B51" s="24" t="s">
        <v>15</v>
      </c>
      <c r="C51" s="22" t="s">
        <v>15</v>
      </c>
      <c r="D51" s="22" t="s">
        <v>15</v>
      </c>
      <c r="E51" s="22">
        <v>470.9058</v>
      </c>
      <c r="F51" s="23" t="s">
        <v>15</v>
      </c>
      <c r="G51" s="19" t="s">
        <v>12</v>
      </c>
      <c r="H51" s="19" t="s">
        <v>12</v>
      </c>
      <c r="J51" s="28"/>
    </row>
    <row r="52" spans="1:10" ht="15">
      <c r="A52" s="15" t="s">
        <v>29</v>
      </c>
      <c r="B52" s="24">
        <v>262.2113</v>
      </c>
      <c r="C52" s="25">
        <v>259.7571</v>
      </c>
      <c r="D52" s="25">
        <v>267.8735</v>
      </c>
      <c r="E52" s="25">
        <v>238.6507</v>
      </c>
      <c r="F52" s="26">
        <v>212.6776</v>
      </c>
      <c r="G52" s="27">
        <f>F52/E52*100-100</f>
        <v>-10.883311886367807</v>
      </c>
      <c r="H52" s="27">
        <f t="shared" si="0"/>
        <v>-18.890757187047242</v>
      </c>
      <c r="J52" s="28"/>
    </row>
    <row r="53" spans="1:10" ht="15">
      <c r="A53" s="15" t="s">
        <v>30</v>
      </c>
      <c r="B53" s="21" t="s">
        <v>12</v>
      </c>
      <c r="C53" s="22" t="s">
        <v>12</v>
      </c>
      <c r="D53" s="22" t="s">
        <v>12</v>
      </c>
      <c r="E53" s="22" t="s">
        <v>12</v>
      </c>
      <c r="F53" s="23" t="s">
        <v>12</v>
      </c>
      <c r="G53" s="19" t="s">
        <v>12</v>
      </c>
      <c r="H53" s="19" t="s">
        <v>12</v>
      </c>
      <c r="J53" s="28"/>
    </row>
    <row r="54" spans="1:10" ht="15">
      <c r="A54" s="15" t="s">
        <v>31</v>
      </c>
      <c r="B54" s="24">
        <v>341.206</v>
      </c>
      <c r="C54" s="25">
        <v>348.7344</v>
      </c>
      <c r="D54" s="25">
        <v>278.0492</v>
      </c>
      <c r="E54" s="25">
        <v>432.2999</v>
      </c>
      <c r="F54" s="26">
        <v>446.1121</v>
      </c>
      <c r="G54" s="27">
        <f>F54/E54*100-100</f>
        <v>3.195050473062807</v>
      </c>
      <c r="H54" s="27">
        <f t="shared" si="0"/>
        <v>30.74567856368293</v>
      </c>
      <c r="J54" s="28"/>
    </row>
    <row r="55" spans="1:10" ht="15">
      <c r="A55" s="15" t="s">
        <v>32</v>
      </c>
      <c r="B55" s="21">
        <v>387.4807</v>
      </c>
      <c r="C55" s="22">
        <v>451.6761</v>
      </c>
      <c r="D55" s="22">
        <v>455.2182</v>
      </c>
      <c r="E55" s="22">
        <v>452.9276</v>
      </c>
      <c r="F55" s="23">
        <v>453.8616</v>
      </c>
      <c r="G55" s="27">
        <f>F55/E55*100-100</f>
        <v>0.20621397327079194</v>
      </c>
      <c r="H55" s="27">
        <f t="shared" si="0"/>
        <v>17.131408093357933</v>
      </c>
      <c r="J55" s="28"/>
    </row>
    <row r="56" spans="1:10" ht="15">
      <c r="A56" s="15" t="s">
        <v>33</v>
      </c>
      <c r="B56" s="21">
        <v>320.0788</v>
      </c>
      <c r="C56" s="22">
        <v>444.6312</v>
      </c>
      <c r="D56" s="22">
        <v>434.2993</v>
      </c>
      <c r="E56" s="22">
        <v>435.7583</v>
      </c>
      <c r="F56" s="23">
        <v>439.1721</v>
      </c>
      <c r="G56" s="27">
        <f>F56/E56*100-100</f>
        <v>0.783415944113969</v>
      </c>
      <c r="H56" s="27">
        <f t="shared" si="0"/>
        <v>37.20749390462598</v>
      </c>
      <c r="J56" s="28"/>
    </row>
    <row r="57" spans="1:10" ht="15">
      <c r="A57" s="15" t="s">
        <v>34</v>
      </c>
      <c r="B57" s="24">
        <v>368.8779</v>
      </c>
      <c r="C57" s="22">
        <v>425.0848</v>
      </c>
      <c r="D57" s="22">
        <v>427.4351</v>
      </c>
      <c r="E57" s="22">
        <v>426.0646</v>
      </c>
      <c r="F57" s="23">
        <v>432.8006</v>
      </c>
      <c r="G57" s="27">
        <f>F57/E57*100-100</f>
        <v>1.580980912284204</v>
      </c>
      <c r="H57" s="27">
        <f t="shared" si="0"/>
        <v>17.328958986157744</v>
      </c>
      <c r="J57" s="28"/>
    </row>
    <row r="58" spans="1:10" ht="15">
      <c r="A58" s="15" t="s">
        <v>35</v>
      </c>
      <c r="B58" s="24">
        <v>300.1673</v>
      </c>
      <c r="C58" s="22">
        <v>313.4581</v>
      </c>
      <c r="D58" s="22">
        <v>319.8488</v>
      </c>
      <c r="E58" s="22">
        <v>325.1189</v>
      </c>
      <c r="F58" s="23">
        <v>329.6227</v>
      </c>
      <c r="G58" s="27">
        <f aca="true" t="shared" si="3" ref="G58:G63">F58/E58*100-100</f>
        <v>1.3852778168233186</v>
      </c>
      <c r="H58" s="27">
        <f t="shared" si="0"/>
        <v>9.8129942868527</v>
      </c>
      <c r="J58" s="28"/>
    </row>
    <row r="59" spans="1:10" ht="15">
      <c r="A59" s="15" t="s">
        <v>36</v>
      </c>
      <c r="B59" s="24">
        <v>317.8684</v>
      </c>
      <c r="C59" s="22">
        <v>383.6739</v>
      </c>
      <c r="D59" s="22">
        <v>385.0649</v>
      </c>
      <c r="E59" s="22">
        <v>397.3591</v>
      </c>
      <c r="F59" s="23">
        <v>406.4208</v>
      </c>
      <c r="G59" s="27">
        <f t="shared" si="3"/>
        <v>2.280481307713856</v>
      </c>
      <c r="H59" s="27">
        <f t="shared" si="0"/>
        <v>27.858195404135785</v>
      </c>
      <c r="J59" s="28"/>
    </row>
    <row r="60" spans="1:10" ht="15">
      <c r="A60" s="15" t="s">
        <v>37</v>
      </c>
      <c r="B60" s="21">
        <v>309.0829</v>
      </c>
      <c r="C60" s="22" t="s">
        <v>15</v>
      </c>
      <c r="D60" s="22" t="s">
        <v>15</v>
      </c>
      <c r="E60" s="22" t="s">
        <v>15</v>
      </c>
      <c r="F60" s="23" t="s">
        <v>15</v>
      </c>
      <c r="G60" s="19" t="s">
        <v>12</v>
      </c>
      <c r="H60" s="19" t="s">
        <v>12</v>
      </c>
      <c r="J60" s="28"/>
    </row>
    <row r="61" spans="1:10" ht="15">
      <c r="A61" s="15" t="s">
        <v>38</v>
      </c>
      <c r="B61" s="21">
        <v>358.5596</v>
      </c>
      <c r="C61" s="22">
        <v>371.9105</v>
      </c>
      <c r="D61" s="22">
        <v>370.7663</v>
      </c>
      <c r="E61" s="22">
        <v>376.3575</v>
      </c>
      <c r="F61" s="23">
        <v>374.5712</v>
      </c>
      <c r="G61" s="27">
        <f t="shared" si="3"/>
        <v>-0.474628511455208</v>
      </c>
      <c r="H61" s="27">
        <f t="shared" si="0"/>
        <v>4.465533763424531</v>
      </c>
      <c r="J61" s="28"/>
    </row>
    <row r="62" spans="1:10" ht="15">
      <c r="A62" s="15" t="s">
        <v>39</v>
      </c>
      <c r="B62" s="33">
        <v>452.7422</v>
      </c>
      <c r="C62" s="22">
        <v>460.5066</v>
      </c>
      <c r="D62" s="34">
        <v>460.3975</v>
      </c>
      <c r="E62" s="34">
        <v>459.016</v>
      </c>
      <c r="F62" s="35">
        <v>459.3559</v>
      </c>
      <c r="G62" s="27">
        <f t="shared" si="3"/>
        <v>0.0740497063283101</v>
      </c>
      <c r="H62" s="27">
        <f t="shared" si="0"/>
        <v>1.4608092640800692</v>
      </c>
      <c r="J62" s="28"/>
    </row>
    <row r="63" spans="1:10" ht="15">
      <c r="A63" s="36" t="s">
        <v>40</v>
      </c>
      <c r="B63" s="37">
        <v>372.0368</v>
      </c>
      <c r="C63" s="37">
        <v>451.2626</v>
      </c>
      <c r="D63" s="37">
        <v>452.4401</v>
      </c>
      <c r="E63" s="37">
        <v>456.8634</v>
      </c>
      <c r="F63" s="37">
        <v>460.3842</v>
      </c>
      <c r="G63" s="44">
        <f t="shared" si="3"/>
        <v>0.7706461055974216</v>
      </c>
      <c r="H63" s="39">
        <f t="shared" si="0"/>
        <v>23.746951914434277</v>
      </c>
      <c r="J63" s="28"/>
    </row>
    <row r="64" spans="1:10" ht="15">
      <c r="A64" s="40" t="s">
        <v>42</v>
      </c>
      <c r="B64" s="40"/>
      <c r="C64" s="40"/>
      <c r="D64" s="40"/>
      <c r="E64" s="40"/>
      <c r="F64" s="40"/>
      <c r="G64" s="40"/>
      <c r="H64" s="41"/>
      <c r="J64" s="28"/>
    </row>
    <row r="65" spans="1:10" ht="15">
      <c r="A65" s="15" t="s">
        <v>11</v>
      </c>
      <c r="B65" s="45" t="s">
        <v>12</v>
      </c>
      <c r="C65" s="17" t="s">
        <v>12</v>
      </c>
      <c r="D65" s="17" t="s">
        <v>12</v>
      </c>
      <c r="E65" s="17" t="s">
        <v>12</v>
      </c>
      <c r="F65" s="18" t="s">
        <v>12</v>
      </c>
      <c r="G65" s="19" t="s">
        <v>12</v>
      </c>
      <c r="H65" s="19" t="s">
        <v>12</v>
      </c>
      <c r="J65" s="28"/>
    </row>
    <row r="66" spans="1:10" ht="15">
      <c r="A66" s="15" t="s">
        <v>13</v>
      </c>
      <c r="B66" s="29" t="s">
        <v>12</v>
      </c>
      <c r="C66" s="22" t="s">
        <v>12</v>
      </c>
      <c r="D66" s="22" t="s">
        <v>12</v>
      </c>
      <c r="E66" s="22" t="s">
        <v>12</v>
      </c>
      <c r="F66" s="23" t="s">
        <v>12</v>
      </c>
      <c r="G66" s="19" t="s">
        <v>12</v>
      </c>
      <c r="H66" s="19" t="s">
        <v>12</v>
      </c>
      <c r="J66" s="28"/>
    </row>
    <row r="67" spans="1:10" ht="15">
      <c r="A67" s="15" t="s">
        <v>14</v>
      </c>
      <c r="B67" s="21">
        <v>328.9763</v>
      </c>
      <c r="C67" s="22">
        <v>392.6261</v>
      </c>
      <c r="D67" s="27">
        <v>398.6123</v>
      </c>
      <c r="E67" s="22">
        <v>399.852</v>
      </c>
      <c r="F67" s="46">
        <v>409.2983</v>
      </c>
      <c r="G67" s="19">
        <f>F67/E67*100-100</f>
        <v>2.3624491061692936</v>
      </c>
      <c r="H67" s="27">
        <f t="shared" si="0"/>
        <v>24.41574058678391</v>
      </c>
      <c r="J67" s="28"/>
    </row>
    <row r="68" spans="1:10" ht="15">
      <c r="A68" s="15" t="s">
        <v>16</v>
      </c>
      <c r="B68" s="21" t="s">
        <v>12</v>
      </c>
      <c r="C68" s="22">
        <v>308.5068</v>
      </c>
      <c r="D68" s="22">
        <v>308.0741</v>
      </c>
      <c r="E68" s="22" t="s">
        <v>12</v>
      </c>
      <c r="F68" s="23" t="s">
        <v>12</v>
      </c>
      <c r="G68" s="19" t="s">
        <v>12</v>
      </c>
      <c r="H68" s="19" t="s">
        <v>12</v>
      </c>
      <c r="J68" s="28"/>
    </row>
    <row r="69" spans="1:10" ht="15">
      <c r="A69" s="15" t="s">
        <v>17</v>
      </c>
      <c r="B69" s="24">
        <v>350.38</v>
      </c>
      <c r="C69" s="19">
        <v>433.73</v>
      </c>
      <c r="D69" s="19">
        <v>419.7</v>
      </c>
      <c r="E69" s="19">
        <v>440.53</v>
      </c>
      <c r="F69" s="47">
        <v>444.2</v>
      </c>
      <c r="G69" s="19">
        <f>F69/E69*100-100</f>
        <v>0.8330874174289988</v>
      </c>
      <c r="H69" s="27">
        <f t="shared" si="0"/>
        <v>26.77664250242593</v>
      </c>
      <c r="J69" s="28"/>
    </row>
    <row r="70" spans="1:10" ht="15">
      <c r="A70" s="15" t="s">
        <v>18</v>
      </c>
      <c r="B70" s="21" t="s">
        <v>12</v>
      </c>
      <c r="C70" s="22" t="s">
        <v>12</v>
      </c>
      <c r="D70" s="22" t="s">
        <v>15</v>
      </c>
      <c r="E70" s="22" t="s">
        <v>12</v>
      </c>
      <c r="F70" s="23" t="s">
        <v>15</v>
      </c>
      <c r="G70" s="19" t="s">
        <v>12</v>
      </c>
      <c r="H70" s="19" t="s">
        <v>12</v>
      </c>
      <c r="J70" s="28"/>
    </row>
    <row r="71" spans="1:10" ht="15">
      <c r="A71" s="15" t="s">
        <v>19</v>
      </c>
      <c r="B71" s="21">
        <v>299.94</v>
      </c>
      <c r="C71" s="19">
        <v>349.26</v>
      </c>
      <c r="D71" s="19">
        <v>353.02</v>
      </c>
      <c r="E71" s="19">
        <v>359.53</v>
      </c>
      <c r="F71" s="47">
        <v>360.58</v>
      </c>
      <c r="G71" s="19">
        <f>F71/E71*100-100</f>
        <v>0.29204795149222207</v>
      </c>
      <c r="H71" s="27">
        <f t="shared" si="0"/>
        <v>20.217376808695064</v>
      </c>
      <c r="J71" s="28"/>
    </row>
    <row r="72" spans="1:10" ht="15">
      <c r="A72" s="15" t="s">
        <v>20</v>
      </c>
      <c r="B72" s="21" t="s">
        <v>12</v>
      </c>
      <c r="C72" s="22" t="s">
        <v>12</v>
      </c>
      <c r="D72" s="22" t="s">
        <v>12</v>
      </c>
      <c r="E72" s="22" t="s">
        <v>12</v>
      </c>
      <c r="F72" s="23" t="s">
        <v>12</v>
      </c>
      <c r="G72" s="19" t="s">
        <v>12</v>
      </c>
      <c r="H72" s="19" t="s">
        <v>12</v>
      </c>
      <c r="J72" s="28"/>
    </row>
    <row r="73" spans="1:10" ht="15">
      <c r="A73" s="15" t="s">
        <v>21</v>
      </c>
      <c r="B73" s="21" t="s">
        <v>12</v>
      </c>
      <c r="C73" s="22" t="s">
        <v>12</v>
      </c>
      <c r="D73" s="22" t="s">
        <v>12</v>
      </c>
      <c r="E73" s="22" t="s">
        <v>12</v>
      </c>
      <c r="F73" s="23" t="s">
        <v>12</v>
      </c>
      <c r="G73" s="19" t="s">
        <v>12</v>
      </c>
      <c r="H73" s="19" t="s">
        <v>12</v>
      </c>
      <c r="J73" s="28"/>
    </row>
    <row r="74" spans="1:10" ht="15">
      <c r="A74" s="15" t="s">
        <v>22</v>
      </c>
      <c r="B74" s="21">
        <v>301</v>
      </c>
      <c r="C74" s="19">
        <v>348</v>
      </c>
      <c r="D74" s="19">
        <v>350</v>
      </c>
      <c r="E74" s="19">
        <v>360</v>
      </c>
      <c r="F74" s="47">
        <v>369</v>
      </c>
      <c r="G74" s="19">
        <f>F74/E74*100-100</f>
        <v>2.499999999999986</v>
      </c>
      <c r="H74" s="27">
        <f aca="true" t="shared" si="4" ref="H74:H134">F74/B74*100-100</f>
        <v>22.59136212624584</v>
      </c>
      <c r="J74" s="28"/>
    </row>
    <row r="75" spans="1:10" ht="15">
      <c r="A75" s="15" t="s">
        <v>23</v>
      </c>
      <c r="B75" s="21" t="s">
        <v>12</v>
      </c>
      <c r="C75" s="22">
        <v>403.5857</v>
      </c>
      <c r="D75" s="22" t="s">
        <v>12</v>
      </c>
      <c r="E75" s="22" t="s">
        <v>43</v>
      </c>
      <c r="F75" s="23">
        <v>388.48</v>
      </c>
      <c r="G75" s="19" t="s">
        <v>12</v>
      </c>
      <c r="H75" s="19" t="s">
        <v>12</v>
      </c>
      <c r="J75" s="28"/>
    </row>
    <row r="76" spans="1:10" ht="15">
      <c r="A76" s="15" t="s">
        <v>24</v>
      </c>
      <c r="B76" s="21">
        <v>320.28</v>
      </c>
      <c r="C76" s="19">
        <v>358.96</v>
      </c>
      <c r="D76" s="19">
        <v>346.14</v>
      </c>
      <c r="E76" s="19">
        <v>367.98</v>
      </c>
      <c r="F76" s="47">
        <v>383.84</v>
      </c>
      <c r="G76" s="19">
        <f>F76/E76*100-100</f>
        <v>4.310016848741768</v>
      </c>
      <c r="H76" s="27">
        <f t="shared" si="4"/>
        <v>19.845135506431873</v>
      </c>
      <c r="J76" s="28"/>
    </row>
    <row r="77" spans="1:10" ht="15">
      <c r="A77" s="15" t="s">
        <v>25</v>
      </c>
      <c r="B77" s="21" t="s">
        <v>12</v>
      </c>
      <c r="C77" s="22" t="s">
        <v>12</v>
      </c>
      <c r="D77" s="22" t="s">
        <v>12</v>
      </c>
      <c r="E77" s="22" t="s">
        <v>12</v>
      </c>
      <c r="F77" s="23" t="s">
        <v>12</v>
      </c>
      <c r="G77" s="19" t="s">
        <v>12</v>
      </c>
      <c r="H77" s="19" t="s">
        <v>12</v>
      </c>
      <c r="J77" s="28"/>
    </row>
    <row r="78" spans="1:10" ht="15">
      <c r="A78" s="15" t="s">
        <v>26</v>
      </c>
      <c r="B78" s="21" t="s">
        <v>12</v>
      </c>
      <c r="C78" s="22">
        <v>371.01</v>
      </c>
      <c r="D78" s="22">
        <v>344.23</v>
      </c>
      <c r="E78" s="22" t="s">
        <v>12</v>
      </c>
      <c r="F78" s="23" t="s">
        <v>12</v>
      </c>
      <c r="G78" s="19" t="s">
        <v>12</v>
      </c>
      <c r="H78" s="19" t="s">
        <v>12</v>
      </c>
      <c r="J78" s="28"/>
    </row>
    <row r="79" spans="1:10" ht="15">
      <c r="A79" s="15" t="s">
        <v>27</v>
      </c>
      <c r="B79" s="29">
        <v>255.19</v>
      </c>
      <c r="C79" s="22">
        <v>349.22</v>
      </c>
      <c r="D79" s="22" t="s">
        <v>15</v>
      </c>
      <c r="E79" s="22">
        <v>368.36</v>
      </c>
      <c r="F79" s="23" t="s">
        <v>15</v>
      </c>
      <c r="G79" s="19" t="s">
        <v>12</v>
      </c>
      <c r="H79" s="19" t="s">
        <v>12</v>
      </c>
      <c r="J79" s="28"/>
    </row>
    <row r="80" spans="1:10" ht="15">
      <c r="A80" s="15" t="s">
        <v>28</v>
      </c>
      <c r="B80" s="29" t="s">
        <v>15</v>
      </c>
      <c r="C80" s="22" t="s">
        <v>12</v>
      </c>
      <c r="D80" s="22" t="s">
        <v>12</v>
      </c>
      <c r="E80" s="22" t="s">
        <v>15</v>
      </c>
      <c r="F80" s="23" t="s">
        <v>12</v>
      </c>
      <c r="G80" s="19" t="s">
        <v>12</v>
      </c>
      <c r="H80" s="19" t="s">
        <v>12</v>
      </c>
      <c r="J80" s="28"/>
    </row>
    <row r="81" spans="1:10" ht="15">
      <c r="A81" s="15" t="s">
        <v>29</v>
      </c>
      <c r="B81" s="29" t="s">
        <v>12</v>
      </c>
      <c r="C81" s="22" t="s">
        <v>12</v>
      </c>
      <c r="D81" s="22" t="s">
        <v>12</v>
      </c>
      <c r="E81" s="22" t="s">
        <v>12</v>
      </c>
      <c r="F81" s="23" t="s">
        <v>12</v>
      </c>
      <c r="G81" s="19" t="s">
        <v>12</v>
      </c>
      <c r="H81" s="19" t="s">
        <v>12</v>
      </c>
      <c r="J81" s="28"/>
    </row>
    <row r="82" spans="1:10" ht="15">
      <c r="A82" s="15" t="s">
        <v>30</v>
      </c>
      <c r="B82" s="29" t="s">
        <v>12</v>
      </c>
      <c r="C82" s="22" t="s">
        <v>12</v>
      </c>
      <c r="D82" s="22" t="s">
        <v>12</v>
      </c>
      <c r="E82" s="22" t="s">
        <v>12</v>
      </c>
      <c r="F82" s="23" t="s">
        <v>12</v>
      </c>
      <c r="G82" s="19" t="s">
        <v>12</v>
      </c>
      <c r="H82" s="19" t="s">
        <v>12</v>
      </c>
      <c r="J82" s="28"/>
    </row>
    <row r="83" spans="1:10" ht="15">
      <c r="A83" s="15" t="s">
        <v>31</v>
      </c>
      <c r="B83" s="29" t="s">
        <v>12</v>
      </c>
      <c r="C83" s="22" t="s">
        <v>12</v>
      </c>
      <c r="D83" s="22" t="s">
        <v>12</v>
      </c>
      <c r="E83" s="22" t="s">
        <v>12</v>
      </c>
      <c r="F83" s="23" t="s">
        <v>12</v>
      </c>
      <c r="G83" s="19" t="s">
        <v>12</v>
      </c>
      <c r="H83" s="19" t="s">
        <v>12</v>
      </c>
      <c r="J83" s="28"/>
    </row>
    <row r="84" spans="1:10" ht="15">
      <c r="A84" s="15" t="s">
        <v>32</v>
      </c>
      <c r="B84" s="21">
        <v>305.88</v>
      </c>
      <c r="C84" s="22">
        <v>409.67</v>
      </c>
      <c r="D84" s="22" t="s">
        <v>15</v>
      </c>
      <c r="E84" s="22">
        <v>389.25</v>
      </c>
      <c r="F84" s="23">
        <v>401.05</v>
      </c>
      <c r="G84" s="19">
        <f>F84/E84*100-100</f>
        <v>3.0314707771355245</v>
      </c>
      <c r="H84" s="19">
        <f>F84/B84*100-100</f>
        <v>31.113508565450502</v>
      </c>
      <c r="J84" s="28"/>
    </row>
    <row r="85" spans="1:10" ht="15">
      <c r="A85" s="15" t="s">
        <v>33</v>
      </c>
      <c r="B85" s="24">
        <v>324.6183</v>
      </c>
      <c r="C85" s="27">
        <v>452.2069</v>
      </c>
      <c r="D85" s="27">
        <v>441.1042</v>
      </c>
      <c r="E85" s="27">
        <v>441.7179</v>
      </c>
      <c r="F85" s="46">
        <v>445.1784</v>
      </c>
      <c r="G85" s="27">
        <f aca="true" t="shared" si="5" ref="G85:G91">F85/E85*100-100</f>
        <v>0.7834185574096182</v>
      </c>
      <c r="H85" s="27">
        <f t="shared" si="4"/>
        <v>37.139033751331965</v>
      </c>
      <c r="J85" s="28"/>
    </row>
    <row r="86" spans="1:10" ht="15">
      <c r="A86" s="15" t="s">
        <v>34</v>
      </c>
      <c r="B86" s="21">
        <v>229.36</v>
      </c>
      <c r="C86" s="22">
        <v>410.8</v>
      </c>
      <c r="D86" s="22">
        <v>299.82</v>
      </c>
      <c r="E86" s="22">
        <v>309.42</v>
      </c>
      <c r="F86" s="23">
        <v>280.33</v>
      </c>
      <c r="G86" s="27">
        <f t="shared" si="5"/>
        <v>-9.401460797621368</v>
      </c>
      <c r="H86" s="27">
        <f t="shared" si="4"/>
        <v>22.222706662016023</v>
      </c>
      <c r="J86" s="28"/>
    </row>
    <row r="87" spans="1:10" ht="15">
      <c r="A87" s="15" t="s">
        <v>35</v>
      </c>
      <c r="B87" s="21">
        <v>288.9238</v>
      </c>
      <c r="C87" s="19">
        <v>289.0226</v>
      </c>
      <c r="D87" s="19">
        <v>289.2145</v>
      </c>
      <c r="E87" s="19">
        <v>340.4732</v>
      </c>
      <c r="F87" s="47">
        <v>341.2802</v>
      </c>
      <c r="G87" s="27">
        <f t="shared" si="5"/>
        <v>0.23702306084589964</v>
      </c>
      <c r="H87" s="27">
        <f t="shared" si="4"/>
        <v>18.121179355940882</v>
      </c>
      <c r="J87" s="28"/>
    </row>
    <row r="88" spans="1:10" ht="15">
      <c r="A88" s="15" t="s">
        <v>36</v>
      </c>
      <c r="B88" s="21">
        <v>313.52</v>
      </c>
      <c r="C88" s="27">
        <v>357.04</v>
      </c>
      <c r="D88" s="27">
        <v>389.38</v>
      </c>
      <c r="E88" s="27">
        <v>408.22</v>
      </c>
      <c r="F88" s="46">
        <v>405.86</v>
      </c>
      <c r="G88" s="27">
        <f t="shared" si="5"/>
        <v>-0.5781196413698524</v>
      </c>
      <c r="H88" s="27">
        <f t="shared" si="4"/>
        <v>29.452666496555253</v>
      </c>
      <c r="J88" s="28"/>
    </row>
    <row r="89" spans="1:10" ht="15">
      <c r="A89" s="15" t="s">
        <v>37</v>
      </c>
      <c r="B89" s="21">
        <v>320.41</v>
      </c>
      <c r="C89" s="22">
        <v>321.35</v>
      </c>
      <c r="D89" s="22">
        <v>322.1</v>
      </c>
      <c r="E89" s="22">
        <v>305.8</v>
      </c>
      <c r="F89" s="23">
        <v>326.97</v>
      </c>
      <c r="G89" s="27">
        <f t="shared" si="5"/>
        <v>6.922825376062789</v>
      </c>
      <c r="H89" s="27">
        <f t="shared" si="4"/>
        <v>2.0473767984769466</v>
      </c>
      <c r="J89" s="28"/>
    </row>
    <row r="90" spans="1:10" ht="15">
      <c r="A90" s="15" t="s">
        <v>38</v>
      </c>
      <c r="B90" s="21">
        <v>363.73</v>
      </c>
      <c r="C90" s="22" t="s">
        <v>12</v>
      </c>
      <c r="D90" s="22">
        <v>364.22</v>
      </c>
      <c r="E90" s="22">
        <v>376.83</v>
      </c>
      <c r="F90" s="23">
        <v>363.07</v>
      </c>
      <c r="G90" s="27">
        <f t="shared" si="5"/>
        <v>-3.6515139452803567</v>
      </c>
      <c r="H90" s="27">
        <f t="shared" si="4"/>
        <v>-0.18145327578149306</v>
      </c>
      <c r="J90" s="28"/>
    </row>
    <row r="91" spans="1:10" ht="15">
      <c r="A91" s="15" t="s">
        <v>39</v>
      </c>
      <c r="B91" s="33">
        <v>440.9555</v>
      </c>
      <c r="C91" s="19">
        <v>433.9152</v>
      </c>
      <c r="D91" s="48">
        <v>442.0163</v>
      </c>
      <c r="E91" s="48">
        <v>437.6089</v>
      </c>
      <c r="F91" s="49">
        <v>450.0737</v>
      </c>
      <c r="G91" s="27">
        <f t="shared" si="5"/>
        <v>2.8483881383582315</v>
      </c>
      <c r="H91" s="27">
        <f t="shared" si="4"/>
        <v>2.0678277059703305</v>
      </c>
      <c r="J91" s="28"/>
    </row>
    <row r="92" spans="1:10" ht="15">
      <c r="A92" s="36" t="s">
        <v>40</v>
      </c>
      <c r="B92" s="37">
        <v>323.6389</v>
      </c>
      <c r="C92" s="50">
        <v>426.8435</v>
      </c>
      <c r="D92" s="50">
        <v>417.4932</v>
      </c>
      <c r="E92" s="50">
        <v>422.4539</v>
      </c>
      <c r="F92" s="50">
        <v>424.9129</v>
      </c>
      <c r="G92" s="44">
        <f>F92/E92*100-100</f>
        <v>0.5820753459726546</v>
      </c>
      <c r="H92" s="39">
        <f t="shared" si="4"/>
        <v>31.29228284980576</v>
      </c>
      <c r="J92" s="28"/>
    </row>
    <row r="93" spans="1:10" ht="15">
      <c r="A93" s="40" t="s">
        <v>44</v>
      </c>
      <c r="B93" s="40"/>
      <c r="C93" s="40"/>
      <c r="D93" s="40"/>
      <c r="E93" s="40"/>
      <c r="F93" s="40"/>
      <c r="G93" s="40"/>
      <c r="H93" s="41"/>
      <c r="J93" s="28"/>
    </row>
    <row r="94" spans="1:10" ht="15">
      <c r="A94" s="15" t="s">
        <v>11</v>
      </c>
      <c r="B94" s="16">
        <v>227.8496</v>
      </c>
      <c r="C94" s="17">
        <v>293.7845</v>
      </c>
      <c r="D94" s="17">
        <v>302.0987</v>
      </c>
      <c r="E94" s="17">
        <v>312.2811</v>
      </c>
      <c r="F94" s="18">
        <v>317.3992</v>
      </c>
      <c r="G94" s="19">
        <f>F94/E94*100-100</f>
        <v>1.6389400447225313</v>
      </c>
      <c r="H94" s="27">
        <f t="shared" si="4"/>
        <v>39.30206592418858</v>
      </c>
      <c r="J94" s="28"/>
    </row>
    <row r="95" spans="1:10" ht="15">
      <c r="A95" s="15" t="s">
        <v>13</v>
      </c>
      <c r="B95" s="51">
        <v>202.4873</v>
      </c>
      <c r="C95" s="52">
        <v>254.0668</v>
      </c>
      <c r="D95" s="52">
        <v>259.171</v>
      </c>
      <c r="E95" s="52">
        <v>251.8548</v>
      </c>
      <c r="F95" s="53">
        <v>264.5298</v>
      </c>
      <c r="G95" s="19">
        <f>F95/E95*100-100</f>
        <v>5.032661676489795</v>
      </c>
      <c r="H95" s="27">
        <f t="shared" si="4"/>
        <v>30.640193236810433</v>
      </c>
      <c r="J95" s="28"/>
    </row>
    <row r="96" spans="1:10" ht="15">
      <c r="A96" s="15" t="s">
        <v>14</v>
      </c>
      <c r="B96" s="51">
        <v>219.1368</v>
      </c>
      <c r="C96" s="22">
        <v>270.742</v>
      </c>
      <c r="D96" s="22">
        <v>269.354</v>
      </c>
      <c r="E96" s="22">
        <v>275.7248</v>
      </c>
      <c r="F96" s="23">
        <v>276.741</v>
      </c>
      <c r="G96" s="19">
        <f>F96/E96*100-100</f>
        <v>0.36855589341256234</v>
      </c>
      <c r="H96" s="27">
        <f t="shared" si="4"/>
        <v>26.286867381471296</v>
      </c>
      <c r="J96" s="28"/>
    </row>
    <row r="97" spans="1:10" ht="15">
      <c r="A97" s="15" t="s">
        <v>16</v>
      </c>
      <c r="B97" s="21">
        <v>245.4031</v>
      </c>
      <c r="C97" s="22">
        <v>361.4048</v>
      </c>
      <c r="D97" s="22">
        <v>362.1984</v>
      </c>
      <c r="E97" s="22">
        <v>362.6961</v>
      </c>
      <c r="F97" s="23">
        <v>362.3033</v>
      </c>
      <c r="G97" s="19">
        <f>F97/E97*100-100</f>
        <v>-0.10830003410569589</v>
      </c>
      <c r="H97" s="27">
        <f t="shared" si="4"/>
        <v>47.635991558378834</v>
      </c>
      <c r="J97" s="28"/>
    </row>
    <row r="98" spans="1:10" ht="15">
      <c r="A98" s="15" t="s">
        <v>17</v>
      </c>
      <c r="B98" s="21">
        <v>273.1545</v>
      </c>
      <c r="C98" s="22">
        <v>373.3908</v>
      </c>
      <c r="D98" s="22">
        <v>381.2193</v>
      </c>
      <c r="E98" s="22">
        <v>388.9963</v>
      </c>
      <c r="F98" s="23">
        <v>398.4843</v>
      </c>
      <c r="G98" s="19">
        <f>F98/E98*100-100</f>
        <v>2.439097749772941</v>
      </c>
      <c r="H98" s="27">
        <f t="shared" si="4"/>
        <v>45.88238524351604</v>
      </c>
      <c r="J98" s="28"/>
    </row>
    <row r="99" spans="1:10" ht="15">
      <c r="A99" s="15" t="s">
        <v>18</v>
      </c>
      <c r="B99" s="21" t="s">
        <v>15</v>
      </c>
      <c r="C99" s="22">
        <v>295.1733</v>
      </c>
      <c r="D99" s="22" t="s">
        <v>15</v>
      </c>
      <c r="E99" s="22">
        <v>311.4278</v>
      </c>
      <c r="F99" s="23" t="s">
        <v>15</v>
      </c>
      <c r="G99" s="19" t="s">
        <v>12</v>
      </c>
      <c r="H99" s="19" t="s">
        <v>12</v>
      </c>
      <c r="J99" s="28"/>
    </row>
    <row r="100" spans="1:10" ht="15">
      <c r="A100" s="15" t="s">
        <v>19</v>
      </c>
      <c r="B100" s="54">
        <v>293.8789</v>
      </c>
      <c r="C100" s="42">
        <v>360.6403</v>
      </c>
      <c r="D100" s="42">
        <v>362.0289</v>
      </c>
      <c r="E100" s="42">
        <v>365.1948</v>
      </c>
      <c r="F100" s="43">
        <v>367.2986</v>
      </c>
      <c r="G100" s="27">
        <f aca="true" t="shared" si="6" ref="G100:G120">F100/E100*100-100</f>
        <v>0.5760761106127603</v>
      </c>
      <c r="H100" s="27">
        <f t="shared" si="4"/>
        <v>24.98297768230384</v>
      </c>
      <c r="J100" s="28"/>
    </row>
    <row r="101" spans="1:10" ht="15">
      <c r="A101" s="15" t="s">
        <v>20</v>
      </c>
      <c r="B101" s="51">
        <v>218.5065</v>
      </c>
      <c r="C101" s="55">
        <v>217.3677</v>
      </c>
      <c r="D101" s="55">
        <v>217.3677</v>
      </c>
      <c r="E101" s="55">
        <v>218.0619</v>
      </c>
      <c r="F101" s="56">
        <v>216.644</v>
      </c>
      <c r="G101" s="27">
        <f t="shared" si="6"/>
        <v>-0.6502282150160141</v>
      </c>
      <c r="H101" s="27">
        <f t="shared" si="4"/>
        <v>-0.8523773892309805</v>
      </c>
      <c r="J101" s="28"/>
    </row>
    <row r="102" spans="1:10" ht="15">
      <c r="A102" s="15" t="s">
        <v>21</v>
      </c>
      <c r="B102" s="57">
        <v>223.2136</v>
      </c>
      <c r="C102" s="52">
        <v>294.5612</v>
      </c>
      <c r="D102" s="52">
        <v>298.9436</v>
      </c>
      <c r="E102" s="52">
        <v>302.9304</v>
      </c>
      <c r="F102" s="53">
        <v>312.1583</v>
      </c>
      <c r="G102" s="27">
        <f t="shared" si="6"/>
        <v>3.046211274933114</v>
      </c>
      <c r="H102" s="27">
        <f t="shared" si="4"/>
        <v>39.84734801105307</v>
      </c>
      <c r="J102" s="28"/>
    </row>
    <row r="103" spans="1:10" ht="15">
      <c r="A103" s="15" t="s">
        <v>22</v>
      </c>
      <c r="B103" s="51">
        <v>322.6675</v>
      </c>
      <c r="C103" s="55">
        <v>386.423</v>
      </c>
      <c r="D103" s="55">
        <v>391.7046</v>
      </c>
      <c r="E103" s="55">
        <v>398.0965</v>
      </c>
      <c r="F103" s="56">
        <v>406.8365</v>
      </c>
      <c r="G103" s="27">
        <f t="shared" si="6"/>
        <v>2.195447586200828</v>
      </c>
      <c r="H103" s="27">
        <f t="shared" si="4"/>
        <v>26.085366515065814</v>
      </c>
      <c r="J103" s="28"/>
    </row>
    <row r="104" spans="1:10" ht="15">
      <c r="A104" s="15" t="s">
        <v>23</v>
      </c>
      <c r="B104" s="57">
        <v>229.7053</v>
      </c>
      <c r="C104" s="52">
        <v>268.6268</v>
      </c>
      <c r="D104" s="52">
        <v>291.5518</v>
      </c>
      <c r="E104" s="52">
        <v>269.9864</v>
      </c>
      <c r="F104" s="53">
        <v>278.0507</v>
      </c>
      <c r="G104" s="27">
        <f t="shared" si="6"/>
        <v>2.986928230459</v>
      </c>
      <c r="H104" s="27">
        <f t="shared" si="4"/>
        <v>21.046706366810014</v>
      </c>
      <c r="J104" s="28"/>
    </row>
    <row r="105" spans="1:10" ht="15">
      <c r="A105" s="15" t="s">
        <v>24</v>
      </c>
      <c r="B105" s="51">
        <v>245.9871</v>
      </c>
      <c r="C105" s="55">
        <v>300.8157</v>
      </c>
      <c r="D105" s="55">
        <v>308.6578</v>
      </c>
      <c r="E105" s="55">
        <v>313.2591</v>
      </c>
      <c r="F105" s="56">
        <v>320.7185</v>
      </c>
      <c r="G105" s="27">
        <f t="shared" si="6"/>
        <v>2.381223721832825</v>
      </c>
      <c r="H105" s="27">
        <f t="shared" si="4"/>
        <v>30.3802109948042</v>
      </c>
      <c r="J105" s="28"/>
    </row>
    <row r="106" spans="1:10" ht="15">
      <c r="A106" s="15" t="s">
        <v>25</v>
      </c>
      <c r="B106" s="51">
        <v>181.885</v>
      </c>
      <c r="C106" s="55">
        <v>183.4007</v>
      </c>
      <c r="D106" s="55">
        <v>181.3199</v>
      </c>
      <c r="E106" s="55">
        <v>184.0404</v>
      </c>
      <c r="F106" s="56">
        <v>181</v>
      </c>
      <c r="G106" s="27">
        <f t="shared" si="6"/>
        <v>-1.652028576334331</v>
      </c>
      <c r="H106" s="27">
        <f t="shared" si="4"/>
        <v>-0.48657118508947406</v>
      </c>
      <c r="J106" s="28"/>
    </row>
    <row r="107" spans="1:10" ht="15">
      <c r="A107" s="15" t="s">
        <v>26</v>
      </c>
      <c r="B107" s="51">
        <v>203.6101</v>
      </c>
      <c r="C107" s="55">
        <v>280.6831</v>
      </c>
      <c r="D107" s="55">
        <v>301.8973</v>
      </c>
      <c r="E107" s="55">
        <v>312.371</v>
      </c>
      <c r="F107" s="56">
        <v>310.73</v>
      </c>
      <c r="G107" s="27">
        <f t="shared" si="6"/>
        <v>-0.5253368590554004</v>
      </c>
      <c r="H107" s="27">
        <f t="shared" si="4"/>
        <v>52.61030764190971</v>
      </c>
      <c r="J107" s="28"/>
    </row>
    <row r="108" spans="1:10" ht="15">
      <c r="A108" s="15" t="s">
        <v>27</v>
      </c>
      <c r="B108" s="21">
        <v>238.52707654307216</v>
      </c>
      <c r="C108" s="22">
        <v>306.25075136893895</v>
      </c>
      <c r="D108" s="22">
        <v>308.9595</v>
      </c>
      <c r="E108" s="22">
        <v>317.0275114499721</v>
      </c>
      <c r="F108" s="23">
        <v>336.6404427544387</v>
      </c>
      <c r="G108" s="27">
        <f t="shared" si="6"/>
        <v>6.186507667667058</v>
      </c>
      <c r="H108" s="27">
        <f t="shared" si="4"/>
        <v>41.13300998498997</v>
      </c>
      <c r="J108" s="28"/>
    </row>
    <row r="109" spans="1:10" ht="15">
      <c r="A109" s="15" t="s">
        <v>28</v>
      </c>
      <c r="B109" s="21" t="s">
        <v>15</v>
      </c>
      <c r="C109" s="22" t="s">
        <v>15</v>
      </c>
      <c r="D109" s="22" t="s">
        <v>15</v>
      </c>
      <c r="E109" s="22">
        <v>402.4415</v>
      </c>
      <c r="F109" s="23">
        <v>412.1449</v>
      </c>
      <c r="G109" s="27">
        <f t="shared" si="6"/>
        <v>2.411133046666407</v>
      </c>
      <c r="H109" s="19" t="s">
        <v>12</v>
      </c>
      <c r="J109" s="28"/>
    </row>
    <row r="110" spans="1:10" ht="15">
      <c r="A110" s="15" t="s">
        <v>29</v>
      </c>
      <c r="B110" s="51">
        <v>168.8531</v>
      </c>
      <c r="C110" s="55">
        <v>217.9716</v>
      </c>
      <c r="D110" s="55">
        <v>210.785</v>
      </c>
      <c r="E110" s="55">
        <v>221.1237</v>
      </c>
      <c r="F110" s="56">
        <v>203.4088</v>
      </c>
      <c r="G110" s="27">
        <f t="shared" si="6"/>
        <v>-8.01130769790845</v>
      </c>
      <c r="H110" s="27">
        <f t="shared" si="4"/>
        <v>20.46494852626337</v>
      </c>
      <c r="J110" s="28"/>
    </row>
    <row r="111" spans="1:10" ht="15">
      <c r="A111" s="15" t="s">
        <v>30</v>
      </c>
      <c r="B111" s="57" t="s">
        <v>12</v>
      </c>
      <c r="C111" s="22" t="s">
        <v>12</v>
      </c>
      <c r="D111" s="22" t="s">
        <v>12</v>
      </c>
      <c r="E111" s="22" t="s">
        <v>12</v>
      </c>
      <c r="F111" s="23" t="s">
        <v>12</v>
      </c>
      <c r="G111" s="19" t="s">
        <v>12</v>
      </c>
      <c r="H111" s="19" t="s">
        <v>12</v>
      </c>
      <c r="J111" s="28"/>
    </row>
    <row r="112" spans="1:10" ht="15">
      <c r="A112" s="15" t="s">
        <v>31</v>
      </c>
      <c r="B112" s="51">
        <v>251.8826</v>
      </c>
      <c r="C112" s="55">
        <v>387.4606</v>
      </c>
      <c r="D112" s="55">
        <v>393.3243</v>
      </c>
      <c r="E112" s="55">
        <v>397.518</v>
      </c>
      <c r="F112" s="56">
        <v>406.5555</v>
      </c>
      <c r="G112" s="27">
        <f t="shared" si="6"/>
        <v>2.273481955534095</v>
      </c>
      <c r="H112" s="27">
        <f t="shared" si="4"/>
        <v>61.40674266503524</v>
      </c>
      <c r="J112" s="28"/>
    </row>
    <row r="113" spans="1:10" ht="15">
      <c r="A113" s="15" t="s">
        <v>32</v>
      </c>
      <c r="B113" s="57">
        <v>243.278</v>
      </c>
      <c r="C113" s="52">
        <v>311.7844</v>
      </c>
      <c r="D113" s="52">
        <v>316.8353</v>
      </c>
      <c r="E113" s="52">
        <v>332.0696</v>
      </c>
      <c r="F113" s="53">
        <v>342.065</v>
      </c>
      <c r="G113" s="27">
        <f t="shared" si="6"/>
        <v>3.010031631922942</v>
      </c>
      <c r="H113" s="27">
        <f t="shared" si="4"/>
        <v>40.606631096934365</v>
      </c>
      <c r="J113" s="28"/>
    </row>
    <row r="114" spans="1:10" ht="15">
      <c r="A114" s="15" t="s">
        <v>33</v>
      </c>
      <c r="B114" s="21">
        <v>247.6078</v>
      </c>
      <c r="C114" s="22">
        <v>362.7194</v>
      </c>
      <c r="D114" s="22">
        <v>362.1592</v>
      </c>
      <c r="E114" s="22">
        <v>372.0629</v>
      </c>
      <c r="F114" s="23">
        <v>374.9777</v>
      </c>
      <c r="G114" s="27">
        <f t="shared" si="6"/>
        <v>0.7834159224152586</v>
      </c>
      <c r="H114" s="27">
        <f t="shared" si="4"/>
        <v>51.440180802058734</v>
      </c>
      <c r="J114" s="28"/>
    </row>
    <row r="115" spans="1:10" ht="15">
      <c r="A115" s="15" t="s">
        <v>34</v>
      </c>
      <c r="B115" s="51">
        <v>201.4942</v>
      </c>
      <c r="C115" s="52">
        <v>242.6545</v>
      </c>
      <c r="D115" s="52">
        <v>245.1746</v>
      </c>
      <c r="E115" s="52">
        <v>253.4829</v>
      </c>
      <c r="F115" s="53">
        <v>253.5783</v>
      </c>
      <c r="G115" s="27">
        <f t="shared" si="6"/>
        <v>0.037635674832500854</v>
      </c>
      <c r="H115" s="27">
        <f t="shared" si="4"/>
        <v>25.848932624363385</v>
      </c>
      <c r="J115" s="28"/>
    </row>
    <row r="116" spans="1:10" ht="15">
      <c r="A116" s="15" t="s">
        <v>35</v>
      </c>
      <c r="B116" s="51">
        <v>237.3872</v>
      </c>
      <c r="C116" s="52">
        <v>267.2876</v>
      </c>
      <c r="D116" s="52">
        <v>270.0601</v>
      </c>
      <c r="E116" s="52">
        <v>286.3189</v>
      </c>
      <c r="F116" s="53">
        <v>294.4425</v>
      </c>
      <c r="G116" s="27">
        <f t="shared" si="6"/>
        <v>2.837255940840791</v>
      </c>
      <c r="H116" s="27">
        <f t="shared" si="4"/>
        <v>24.03469942777032</v>
      </c>
      <c r="J116" s="28"/>
    </row>
    <row r="117" spans="1:10" ht="15">
      <c r="A117" s="15" t="s">
        <v>36</v>
      </c>
      <c r="B117" s="51">
        <v>204.1098</v>
      </c>
      <c r="C117" s="52">
        <v>272.4981</v>
      </c>
      <c r="D117" s="52">
        <v>262.3956</v>
      </c>
      <c r="E117" s="52">
        <v>262.4133</v>
      </c>
      <c r="F117" s="53">
        <v>278.8581</v>
      </c>
      <c r="G117" s="27">
        <f t="shared" si="6"/>
        <v>6.266755534113557</v>
      </c>
      <c r="H117" s="27">
        <f t="shared" si="4"/>
        <v>36.62161248504481</v>
      </c>
      <c r="J117" s="28"/>
    </row>
    <row r="118" spans="1:10" ht="15">
      <c r="A118" s="15" t="s">
        <v>37</v>
      </c>
      <c r="B118" s="21" t="s">
        <v>15</v>
      </c>
      <c r="C118" s="22" t="s">
        <v>15</v>
      </c>
      <c r="D118" s="22" t="s">
        <v>15</v>
      </c>
      <c r="E118" s="22" t="s">
        <v>15</v>
      </c>
      <c r="F118" s="23" t="s">
        <v>15</v>
      </c>
      <c r="G118" s="19" t="s">
        <v>12</v>
      </c>
      <c r="H118" s="19" t="s">
        <v>12</v>
      </c>
      <c r="J118" s="28"/>
    </row>
    <row r="119" spans="1:10" ht="15">
      <c r="A119" s="15" t="s">
        <v>38</v>
      </c>
      <c r="B119" s="57">
        <v>286.5601</v>
      </c>
      <c r="C119" s="52">
        <v>302.0285</v>
      </c>
      <c r="D119" s="52">
        <v>304.394</v>
      </c>
      <c r="E119" s="52">
        <v>299.7526</v>
      </c>
      <c r="F119" s="53">
        <v>303.3493</v>
      </c>
      <c r="G119" s="27">
        <f t="shared" si="6"/>
        <v>1.1998895088816823</v>
      </c>
      <c r="H119" s="27">
        <f t="shared" si="4"/>
        <v>5.858875677388454</v>
      </c>
      <c r="J119" s="28"/>
    </row>
    <row r="120" spans="1:10" ht="15">
      <c r="A120" s="15" t="s">
        <v>39</v>
      </c>
      <c r="B120" s="58">
        <v>401.6959</v>
      </c>
      <c r="C120" s="52">
        <v>412.2317</v>
      </c>
      <c r="D120" s="59">
        <v>406.1959</v>
      </c>
      <c r="E120" s="59">
        <v>409.6405</v>
      </c>
      <c r="F120" s="60">
        <v>409.6159</v>
      </c>
      <c r="G120" s="27">
        <f t="shared" si="6"/>
        <v>-0.006005265592619935</v>
      </c>
      <c r="H120" s="27">
        <f t="shared" si="4"/>
        <v>1.9716407361887462</v>
      </c>
      <c r="J120" s="28"/>
    </row>
    <row r="121" spans="1:10" ht="15">
      <c r="A121" s="36" t="s">
        <v>40</v>
      </c>
      <c r="B121" s="61">
        <v>278.5652</v>
      </c>
      <c r="C121" s="61">
        <v>355.568</v>
      </c>
      <c r="D121" s="61">
        <v>360.0431</v>
      </c>
      <c r="E121" s="61">
        <v>366.2764</v>
      </c>
      <c r="F121" s="61">
        <v>373.2155</v>
      </c>
      <c r="G121" s="62">
        <f>F121/E121*100-100</f>
        <v>1.894498253231717</v>
      </c>
      <c r="H121" s="39">
        <f t="shared" si="4"/>
        <v>33.977790477776836</v>
      </c>
      <c r="J121" s="28"/>
    </row>
    <row r="122" spans="1:10" ht="15">
      <c r="A122" s="40" t="s">
        <v>45</v>
      </c>
      <c r="B122" s="40"/>
      <c r="C122" s="40"/>
      <c r="D122" s="40"/>
      <c r="E122" s="40"/>
      <c r="F122" s="40"/>
      <c r="G122" s="40"/>
      <c r="H122" s="41"/>
      <c r="J122" s="28"/>
    </row>
    <row r="123" spans="1:10" ht="15">
      <c r="A123" s="15" t="s">
        <v>11</v>
      </c>
      <c r="B123" s="16">
        <v>345.172</v>
      </c>
      <c r="C123" s="17">
        <v>413.144</v>
      </c>
      <c r="D123" s="17">
        <v>418.1946</v>
      </c>
      <c r="E123" s="17">
        <v>420.5568</v>
      </c>
      <c r="F123" s="18">
        <v>426.2418</v>
      </c>
      <c r="G123" s="19">
        <f>F123/E123*100-100</f>
        <v>1.3517793553688762</v>
      </c>
      <c r="H123" s="27">
        <f t="shared" si="4"/>
        <v>23.486783400739327</v>
      </c>
      <c r="J123" s="28"/>
    </row>
    <row r="124" spans="1:10" ht="15">
      <c r="A124" s="15" t="s">
        <v>13</v>
      </c>
      <c r="B124" s="21" t="s">
        <v>12</v>
      </c>
      <c r="C124" s="22">
        <v>350</v>
      </c>
      <c r="D124" s="22" t="s">
        <v>12</v>
      </c>
      <c r="E124" s="22" t="s">
        <v>12</v>
      </c>
      <c r="F124" s="23" t="s">
        <v>12</v>
      </c>
      <c r="G124" s="19" t="s">
        <v>12</v>
      </c>
      <c r="H124" s="19" t="s">
        <v>12</v>
      </c>
      <c r="J124" s="28"/>
    </row>
    <row r="125" spans="1:10" ht="15">
      <c r="A125" s="15" t="s">
        <v>14</v>
      </c>
      <c r="B125" s="21" t="s">
        <v>15</v>
      </c>
      <c r="C125" s="22" t="s">
        <v>15</v>
      </c>
      <c r="D125" s="22">
        <v>316.5998</v>
      </c>
      <c r="E125" s="22" t="s">
        <v>15</v>
      </c>
      <c r="F125" s="23">
        <v>318.8823</v>
      </c>
      <c r="G125" s="19" t="s">
        <v>12</v>
      </c>
      <c r="H125" s="19" t="s">
        <v>12</v>
      </c>
      <c r="J125" s="28"/>
    </row>
    <row r="126" spans="1:10" ht="15">
      <c r="A126" s="15" t="s">
        <v>16</v>
      </c>
      <c r="B126" s="21">
        <v>303.8382</v>
      </c>
      <c r="C126" s="22">
        <v>398.8066</v>
      </c>
      <c r="D126" s="22">
        <v>403.5781</v>
      </c>
      <c r="E126" s="22">
        <v>404.298</v>
      </c>
      <c r="F126" s="23">
        <v>399.9356</v>
      </c>
      <c r="G126" s="19">
        <f>F126/E126*100-100</f>
        <v>-1.0790060796738885</v>
      </c>
      <c r="H126" s="27">
        <f t="shared" si="4"/>
        <v>31.627820333322177</v>
      </c>
      <c r="J126" s="28"/>
    </row>
    <row r="127" spans="1:10" ht="15">
      <c r="A127" s="15" t="s">
        <v>17</v>
      </c>
      <c r="B127" s="21">
        <v>331.5089</v>
      </c>
      <c r="C127" s="22">
        <v>434.7672</v>
      </c>
      <c r="D127" s="22">
        <v>441.0309</v>
      </c>
      <c r="E127" s="22">
        <v>445.585</v>
      </c>
      <c r="F127" s="23">
        <v>452.3818</v>
      </c>
      <c r="G127" s="19">
        <f>F127/E127*100-100</f>
        <v>1.5253655307068357</v>
      </c>
      <c r="H127" s="27">
        <f t="shared" si="4"/>
        <v>36.46143436873038</v>
      </c>
      <c r="J127" s="28"/>
    </row>
    <row r="128" spans="1:10" ht="15">
      <c r="A128" s="15" t="s">
        <v>18</v>
      </c>
      <c r="B128" s="54" t="s">
        <v>15</v>
      </c>
      <c r="C128" s="22" t="s">
        <v>15</v>
      </c>
      <c r="D128" s="22" t="s">
        <v>15</v>
      </c>
      <c r="E128" s="22" t="s">
        <v>15</v>
      </c>
      <c r="F128" s="23" t="s">
        <v>15</v>
      </c>
      <c r="G128" s="19" t="s">
        <v>12</v>
      </c>
      <c r="H128" s="19" t="s">
        <v>12</v>
      </c>
      <c r="J128" s="28"/>
    </row>
    <row r="129" spans="1:10" ht="15">
      <c r="A129" s="15" t="s">
        <v>19</v>
      </c>
      <c r="B129" s="21">
        <v>377.5247</v>
      </c>
      <c r="C129" s="22">
        <v>432.6983</v>
      </c>
      <c r="D129" s="22">
        <v>434.7619</v>
      </c>
      <c r="E129" s="22">
        <v>436.4956</v>
      </c>
      <c r="F129" s="23">
        <v>440.1274</v>
      </c>
      <c r="G129" s="19">
        <f>F129/E129*100-100</f>
        <v>0.832035878483083</v>
      </c>
      <c r="H129" s="27">
        <f t="shared" si="4"/>
        <v>16.582411693857395</v>
      </c>
      <c r="J129" s="28"/>
    </row>
    <row r="130" spans="1:10" ht="15">
      <c r="A130" s="15" t="s">
        <v>20</v>
      </c>
      <c r="B130" s="21">
        <v>415.3822</v>
      </c>
      <c r="C130" s="22">
        <v>364.79</v>
      </c>
      <c r="D130" s="22">
        <v>364.79</v>
      </c>
      <c r="E130" s="22">
        <v>364.79</v>
      </c>
      <c r="F130" s="23">
        <v>478.1212</v>
      </c>
      <c r="G130" s="27">
        <f aca="true" t="shared" si="7" ref="G130:G150">F130/E130*100-100</f>
        <v>31.067518298198962</v>
      </c>
      <c r="H130" s="27">
        <f t="shared" si="4"/>
        <v>15.103921159837853</v>
      </c>
      <c r="J130" s="28"/>
    </row>
    <row r="131" spans="1:10" ht="15">
      <c r="A131" s="15" t="s">
        <v>21</v>
      </c>
      <c r="B131" s="54">
        <v>359.9048</v>
      </c>
      <c r="C131" s="22">
        <v>432.6597</v>
      </c>
      <c r="D131" s="22">
        <v>441.0447</v>
      </c>
      <c r="E131" s="22">
        <v>438.6871</v>
      </c>
      <c r="F131" s="23">
        <v>442.1191</v>
      </c>
      <c r="G131" s="27">
        <f t="shared" si="7"/>
        <v>0.7823343791052935</v>
      </c>
      <c r="H131" s="27">
        <f t="shared" si="4"/>
        <v>22.843346351590753</v>
      </c>
      <c r="J131" s="28"/>
    </row>
    <row r="132" spans="1:10" ht="15">
      <c r="A132" s="15" t="s">
        <v>22</v>
      </c>
      <c r="B132" s="54">
        <v>416.9649</v>
      </c>
      <c r="C132" s="22">
        <v>456.1885</v>
      </c>
      <c r="D132" s="22">
        <v>457.1866</v>
      </c>
      <c r="E132" s="22">
        <v>462.1683</v>
      </c>
      <c r="F132" s="23">
        <v>467.4085</v>
      </c>
      <c r="G132" s="27">
        <f t="shared" si="7"/>
        <v>1.133829386394524</v>
      </c>
      <c r="H132" s="27">
        <f t="shared" si="4"/>
        <v>12.097804875182547</v>
      </c>
      <c r="J132" s="28"/>
    </row>
    <row r="133" spans="1:10" ht="15">
      <c r="A133" s="15" t="s">
        <v>23</v>
      </c>
      <c r="B133" s="21">
        <v>361.2632</v>
      </c>
      <c r="C133" s="22">
        <v>380.1281</v>
      </c>
      <c r="D133" s="22">
        <v>420.9428</v>
      </c>
      <c r="E133" s="22">
        <v>436.2993</v>
      </c>
      <c r="F133" s="23">
        <v>434.847</v>
      </c>
      <c r="G133" s="19">
        <f t="shared" si="7"/>
        <v>-0.33286782720027475</v>
      </c>
      <c r="H133" s="27">
        <f t="shared" si="4"/>
        <v>20.368473733278122</v>
      </c>
      <c r="J133" s="28"/>
    </row>
    <row r="134" spans="1:10" ht="15">
      <c r="A134" s="15" t="s">
        <v>24</v>
      </c>
      <c r="B134" s="21">
        <v>449.426</v>
      </c>
      <c r="C134" s="22">
        <v>500.3376</v>
      </c>
      <c r="D134" s="22">
        <v>500.2047</v>
      </c>
      <c r="E134" s="22">
        <v>510.3665</v>
      </c>
      <c r="F134" s="23">
        <v>511.3987</v>
      </c>
      <c r="G134" s="19">
        <f t="shared" si="7"/>
        <v>0.20224681674835665</v>
      </c>
      <c r="H134" s="27">
        <f t="shared" si="4"/>
        <v>13.789300129498528</v>
      </c>
      <c r="J134" s="28"/>
    </row>
    <row r="135" spans="1:10" ht="15">
      <c r="A135" s="15" t="s">
        <v>25</v>
      </c>
      <c r="B135" s="21">
        <v>235</v>
      </c>
      <c r="C135" s="22">
        <v>235</v>
      </c>
      <c r="D135" s="22" t="s">
        <v>12</v>
      </c>
      <c r="E135" s="22" t="s">
        <v>12</v>
      </c>
      <c r="F135" s="23" t="s">
        <v>12</v>
      </c>
      <c r="G135" s="19" t="s">
        <v>12</v>
      </c>
      <c r="H135" s="19" t="s">
        <v>12</v>
      </c>
      <c r="J135" s="28"/>
    </row>
    <row r="136" spans="1:10" ht="15">
      <c r="A136" s="15" t="s">
        <v>26</v>
      </c>
      <c r="B136" s="24">
        <v>195.7426</v>
      </c>
      <c r="C136" s="25">
        <v>296.192</v>
      </c>
      <c r="D136" s="25">
        <v>337.668</v>
      </c>
      <c r="E136" s="25">
        <v>288.2571</v>
      </c>
      <c r="F136" s="26">
        <v>309.2931</v>
      </c>
      <c r="G136" s="27">
        <f t="shared" si="7"/>
        <v>7.297651991919722</v>
      </c>
      <c r="H136" s="27">
        <f aca="true" t="shared" si="8" ref="H136:H151">F136/B136*100-100</f>
        <v>58.01011123792162</v>
      </c>
      <c r="J136" s="28"/>
    </row>
    <row r="137" spans="1:10" ht="15">
      <c r="A137" s="15" t="s">
        <v>27</v>
      </c>
      <c r="B137" s="54">
        <v>248.85461090174806</v>
      </c>
      <c r="C137" s="22">
        <v>323.80644995085044</v>
      </c>
      <c r="D137" s="22">
        <v>325.6911944886477</v>
      </c>
      <c r="E137" s="22">
        <v>326.61357176311276</v>
      </c>
      <c r="F137" s="23">
        <v>338.8014340550947</v>
      </c>
      <c r="G137" s="27">
        <f t="shared" si="7"/>
        <v>3.7315847673413884</v>
      </c>
      <c r="H137" s="27">
        <f t="shared" si="8"/>
        <v>36.14432653163061</v>
      </c>
      <c r="J137" s="28"/>
    </row>
    <row r="138" spans="1:10" ht="15">
      <c r="A138" s="15" t="s">
        <v>28</v>
      </c>
      <c r="B138" s="54" t="s">
        <v>15</v>
      </c>
      <c r="C138" s="22" t="s">
        <v>15</v>
      </c>
      <c r="D138" s="22" t="s">
        <v>15</v>
      </c>
      <c r="E138" s="22" t="s">
        <v>15</v>
      </c>
      <c r="F138" s="23" t="s">
        <v>15</v>
      </c>
      <c r="G138" s="19" t="s">
        <v>12</v>
      </c>
      <c r="H138" s="19" t="s">
        <v>12</v>
      </c>
      <c r="J138" s="28"/>
    </row>
    <row r="139" spans="1:10" ht="15">
      <c r="A139" s="15" t="s">
        <v>29</v>
      </c>
      <c r="B139" s="24">
        <v>188.2967</v>
      </c>
      <c r="C139" s="25">
        <v>246.0259</v>
      </c>
      <c r="D139" s="25">
        <v>243.1206</v>
      </c>
      <c r="E139" s="25">
        <v>223.2497</v>
      </c>
      <c r="F139" s="26">
        <v>193.8068</v>
      </c>
      <c r="G139" s="27">
        <f t="shared" si="7"/>
        <v>-13.188326792824341</v>
      </c>
      <c r="H139" s="27">
        <f t="shared" si="8"/>
        <v>2.926286015633849</v>
      </c>
      <c r="J139" s="28"/>
    </row>
    <row r="140" spans="1:10" ht="15">
      <c r="A140" s="15" t="s">
        <v>30</v>
      </c>
      <c r="B140" s="21" t="s">
        <v>12</v>
      </c>
      <c r="C140" s="22" t="s">
        <v>12</v>
      </c>
      <c r="D140" s="22" t="s">
        <v>12</v>
      </c>
      <c r="E140" s="22" t="s">
        <v>12</v>
      </c>
      <c r="F140" s="23" t="s">
        <v>12</v>
      </c>
      <c r="G140" s="19" t="s">
        <v>12</v>
      </c>
      <c r="H140" s="19" t="s">
        <v>12</v>
      </c>
      <c r="J140" s="28"/>
    </row>
    <row r="141" spans="1:10" ht="15">
      <c r="A141" s="15" t="s">
        <v>31</v>
      </c>
      <c r="B141" s="24">
        <v>240.9623</v>
      </c>
      <c r="C141" s="25">
        <v>362.9354</v>
      </c>
      <c r="D141" s="25">
        <v>366.8079</v>
      </c>
      <c r="E141" s="25">
        <v>361.1995</v>
      </c>
      <c r="F141" s="26">
        <v>380.8884</v>
      </c>
      <c r="G141" s="27">
        <f t="shared" si="7"/>
        <v>5.450976537896636</v>
      </c>
      <c r="H141" s="27">
        <f t="shared" si="8"/>
        <v>58.06970633995442</v>
      </c>
      <c r="J141" s="28"/>
    </row>
    <row r="142" spans="1:10" ht="15">
      <c r="A142" s="15" t="s">
        <v>32</v>
      </c>
      <c r="B142" s="21">
        <v>343.2232</v>
      </c>
      <c r="C142" s="22">
        <v>412.175</v>
      </c>
      <c r="D142" s="22">
        <v>419.709</v>
      </c>
      <c r="E142" s="22">
        <v>425.9143</v>
      </c>
      <c r="F142" s="23">
        <v>425.8409</v>
      </c>
      <c r="G142" s="27">
        <f t="shared" si="7"/>
        <v>-0.017233513878267104</v>
      </c>
      <c r="H142" s="27">
        <f t="shared" si="8"/>
        <v>24.071129224364768</v>
      </c>
      <c r="J142" s="28"/>
    </row>
    <row r="143" spans="1:10" ht="15">
      <c r="A143" s="15" t="s">
        <v>33</v>
      </c>
      <c r="B143" s="21">
        <v>303.3405</v>
      </c>
      <c r="C143" s="22">
        <v>420.212</v>
      </c>
      <c r="D143" s="22">
        <v>417.1772</v>
      </c>
      <c r="E143" s="22">
        <v>420.0884</v>
      </c>
      <c r="F143" s="23">
        <v>423.3796</v>
      </c>
      <c r="G143" s="27">
        <f t="shared" si="7"/>
        <v>0.7834541491743181</v>
      </c>
      <c r="H143" s="27">
        <f t="shared" si="8"/>
        <v>39.57239471814674</v>
      </c>
      <c r="J143" s="28"/>
    </row>
    <row r="144" spans="1:10" ht="15">
      <c r="A144" s="15" t="s">
        <v>34</v>
      </c>
      <c r="B144" s="24">
        <v>365.8071</v>
      </c>
      <c r="C144" s="22">
        <v>414.282</v>
      </c>
      <c r="D144" s="22">
        <v>418.4363</v>
      </c>
      <c r="E144" s="22">
        <v>421.2034</v>
      </c>
      <c r="F144" s="23">
        <v>419.3095</v>
      </c>
      <c r="G144" s="27">
        <f t="shared" si="7"/>
        <v>-0.44964024506923295</v>
      </c>
      <c r="H144" s="27">
        <f t="shared" si="8"/>
        <v>14.625850619083124</v>
      </c>
      <c r="J144" s="28"/>
    </row>
    <row r="145" spans="1:10" ht="15">
      <c r="A145" s="15" t="s">
        <v>35</v>
      </c>
      <c r="B145" s="24">
        <v>272.9165</v>
      </c>
      <c r="C145" s="22">
        <v>308.8278</v>
      </c>
      <c r="D145" s="22">
        <v>315.0736</v>
      </c>
      <c r="E145" s="22">
        <v>322.0369</v>
      </c>
      <c r="F145" s="23">
        <v>322.7698</v>
      </c>
      <c r="G145" s="27">
        <f t="shared" si="7"/>
        <v>0.22758261553255466</v>
      </c>
      <c r="H145" s="27">
        <f t="shared" si="8"/>
        <v>18.26686917060711</v>
      </c>
      <c r="J145" s="28"/>
    </row>
    <row r="146" spans="1:10" ht="15">
      <c r="A146" s="15" t="s">
        <v>36</v>
      </c>
      <c r="B146" s="24">
        <v>291.9178</v>
      </c>
      <c r="C146" s="22">
        <v>350.8069</v>
      </c>
      <c r="D146" s="22">
        <v>353.2442</v>
      </c>
      <c r="E146" s="22">
        <v>359.8963</v>
      </c>
      <c r="F146" s="23">
        <v>367.3572</v>
      </c>
      <c r="G146" s="27">
        <f t="shared" si="7"/>
        <v>2.073069381374566</v>
      </c>
      <c r="H146" s="27">
        <f t="shared" si="8"/>
        <v>25.842685851976128</v>
      </c>
      <c r="J146" s="28"/>
    </row>
    <row r="147" spans="1:10" ht="15">
      <c r="A147" s="15" t="s">
        <v>37</v>
      </c>
      <c r="B147" s="54" t="s">
        <v>15</v>
      </c>
      <c r="C147" s="22" t="s">
        <v>15</v>
      </c>
      <c r="D147" s="22" t="s">
        <v>15</v>
      </c>
      <c r="E147" s="22" t="s">
        <v>15</v>
      </c>
      <c r="F147" s="23" t="s">
        <v>15</v>
      </c>
      <c r="G147" s="19" t="s">
        <v>12</v>
      </c>
      <c r="H147" s="19" t="s">
        <v>12</v>
      </c>
      <c r="J147" s="28"/>
    </row>
    <row r="148" spans="1:10" ht="15">
      <c r="A148" s="15" t="s">
        <v>38</v>
      </c>
      <c r="B148" s="21">
        <v>333.4001</v>
      </c>
      <c r="C148" s="22">
        <v>347.2759</v>
      </c>
      <c r="D148" s="22">
        <v>360.3542</v>
      </c>
      <c r="E148" s="22">
        <v>357.1487</v>
      </c>
      <c r="F148" s="23">
        <v>361.439</v>
      </c>
      <c r="G148" s="27">
        <f t="shared" si="7"/>
        <v>1.2012643473152735</v>
      </c>
      <c r="H148" s="27">
        <f t="shared" si="8"/>
        <v>8.409985479908386</v>
      </c>
      <c r="J148" s="28"/>
    </row>
    <row r="149" spans="1:10" ht="15">
      <c r="A149" s="15" t="s">
        <v>39</v>
      </c>
      <c r="B149" s="33">
        <v>442.1681</v>
      </c>
      <c r="C149" s="34">
        <v>457.8895</v>
      </c>
      <c r="D149" s="34">
        <v>449.7758</v>
      </c>
      <c r="E149" s="34">
        <v>451.699</v>
      </c>
      <c r="F149" s="35">
        <v>451.9165</v>
      </c>
      <c r="G149" s="27">
        <f t="shared" si="7"/>
        <v>0.04815153453958487</v>
      </c>
      <c r="H149" s="27">
        <f t="shared" si="8"/>
        <v>2.2046818845592924</v>
      </c>
      <c r="J149" s="28"/>
    </row>
    <row r="150" spans="1:10" ht="15">
      <c r="A150" s="63" t="s">
        <v>40</v>
      </c>
      <c r="B150" s="64">
        <v>371.3182</v>
      </c>
      <c r="C150" s="64">
        <v>436.8966</v>
      </c>
      <c r="D150" s="64">
        <v>440.4506</v>
      </c>
      <c r="E150" s="64">
        <v>444.0824</v>
      </c>
      <c r="F150" s="64">
        <v>447.932</v>
      </c>
      <c r="G150" s="65">
        <f t="shared" si="7"/>
        <v>0.8668661491651193</v>
      </c>
      <c r="H150" s="65">
        <f t="shared" si="8"/>
        <v>20.632923460255938</v>
      </c>
      <c r="J150" s="28"/>
    </row>
    <row r="151" spans="1:10" ht="15">
      <c r="A151" s="66" t="s">
        <v>46</v>
      </c>
      <c r="B151" s="67">
        <v>339.19</v>
      </c>
      <c r="C151" s="67">
        <v>413.4742</v>
      </c>
      <c r="D151" s="67">
        <v>415.5389</v>
      </c>
      <c r="E151" s="67">
        <v>419.9892</v>
      </c>
      <c r="F151" s="67">
        <v>424.82</v>
      </c>
      <c r="G151" s="68">
        <f>F151/E151*100-100</f>
        <v>1.1502200532775646</v>
      </c>
      <c r="H151" s="68">
        <f t="shared" si="8"/>
        <v>25.245437660308383</v>
      </c>
      <c r="J151" s="28"/>
    </row>
    <row r="152" spans="2:6" ht="15">
      <c r="B152" s="69"/>
      <c r="C152" s="69"/>
      <c r="D152" s="69"/>
      <c r="E152" s="69"/>
      <c r="F152" s="69"/>
    </row>
    <row r="153" spans="3:6" ht="15">
      <c r="C153" s="70"/>
      <c r="D153" s="71"/>
      <c r="E153" s="70"/>
      <c r="F153" s="28"/>
    </row>
    <row r="154" spans="1:7" ht="15">
      <c r="A154" s="72" t="s">
        <v>47</v>
      </c>
      <c r="B154" s="73"/>
      <c r="C154" s="73"/>
      <c r="D154" s="73"/>
      <c r="E154" s="73"/>
      <c r="F154" s="73"/>
      <c r="G154" s="74"/>
    </row>
    <row r="155" ht="15">
      <c r="A155" s="75" t="s">
        <v>48</v>
      </c>
    </row>
    <row r="156" spans="1:6" ht="15">
      <c r="A156" s="75" t="s">
        <v>49</v>
      </c>
      <c r="F156" s="76"/>
    </row>
    <row r="157" ht="15">
      <c r="A157" s="75" t="s">
        <v>50</v>
      </c>
    </row>
    <row r="158" ht="15">
      <c r="A158" s="77" t="s">
        <v>51</v>
      </c>
    </row>
    <row r="159" spans="1:6" ht="15">
      <c r="A159" s="75"/>
      <c r="F159" s="78" t="s">
        <v>52</v>
      </c>
    </row>
    <row r="160" ht="15">
      <c r="F160" s="78" t="s">
        <v>53</v>
      </c>
    </row>
  </sheetData>
  <sheetProtection/>
  <mergeCells count="8">
    <mergeCell ref="A93:G93"/>
    <mergeCell ref="A122:G122"/>
    <mergeCell ref="A4:A5"/>
    <mergeCell ref="C4:F4"/>
    <mergeCell ref="G4:H4"/>
    <mergeCell ref="A6:G6"/>
    <mergeCell ref="A35:G35"/>
    <mergeCell ref="A64:G64"/>
  </mergeCells>
  <conditionalFormatting sqref="B152:F152">
    <cfRule type="expression" priority="3" dxfId="3" stopIfTrue="1">
      <formula>ISERROR(B152)</formula>
    </cfRule>
  </conditionalFormatting>
  <conditionalFormatting sqref="F156">
    <cfRule type="expression" priority="1" dxfId="3" stopIfTrue="1">
      <formula>ISERROR(F156)</formula>
    </cfRule>
  </conditionalFormatting>
  <conditionalFormatting sqref="F156">
    <cfRule type="expression" priority="2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2022-02-24T09:28:41Z</dcterms:created>
  <dcterms:modified xsi:type="dcterms:W3CDTF">2022-02-24T09:29:06Z</dcterms:modified>
  <cp:category/>
  <cp:version/>
  <cp:contentType/>
  <cp:contentStatus/>
</cp:coreProperties>
</file>