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bookViews>
    <workbookView xWindow="0" yWindow="0" windowWidth="28800" windowHeight="12435"/>
  </bookViews>
  <sheets>
    <sheet name="2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8" i="1"/>
  <c r="L28" i="1"/>
  <c r="K28" i="1"/>
  <c r="J28" i="1"/>
  <c r="L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L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L19" i="1"/>
  <c r="J19" i="1"/>
  <c r="M18" i="1"/>
  <c r="L18" i="1"/>
  <c r="K18" i="1"/>
  <c r="J18" i="1"/>
  <c r="L17" i="1"/>
  <c r="L15" i="1"/>
  <c r="M13" i="1"/>
  <c r="L13" i="1"/>
  <c r="K13" i="1"/>
  <c r="J13" i="1"/>
  <c r="L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<sst xmlns="http://schemas.openxmlformats.org/spreadsheetml/2006/main" count="70" uniqueCount="35">
  <si>
    <t xml:space="preserve">Grūdų  ir aliejinių augalų sėklų  supirkimo kiekių suvestinė ataskaita (2022 m. 2– 4 sav.) pagal GS-1*, t </t>
  </si>
  <si>
    <t xml:space="preserve">                      Data
Grūdai</t>
  </si>
  <si>
    <t>Pokytis, %</t>
  </si>
  <si>
    <t>4  sav.  (01 25–31)</t>
  </si>
  <si>
    <t>2  sav.  (01 10– 16)</t>
  </si>
  <si>
    <t>3  sav.  (01 17– 23)</t>
  </si>
  <si>
    <t>4  sav.  (01 24– 30)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</si>
  <si>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</si>
  <si>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</si>
  <si>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</si>
  <si>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</si>
  <si>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</si>
  <si>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</si>
  <si>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</si>
  <si>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</si>
  <si>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</si>
  <si>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</si>
  <si>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</si>
  <si>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</si>
  <si>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</si>
  <si>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</si>
  <si>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</si>
  <si>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</si>
  <si>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</si>
  <si>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</si>
  <si>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</si>
  <si>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</si>
  <si>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</si>
  <si>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</si>
  <si>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</si>
  <si>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</si>
  <si>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2022 m. 4 savaitę su   3 savaite</t>
  </si>
  <si>
    <t>*** lyginant 2022 m. 4 savaitę su 2021 m. 4 savaite</t>
  </si>
  <si>
    <t>Pastaba: grūdų bei aliejinių augalų sėklų 2 ir 3 savaičių supirkimo kiekiai patikslinti  2022-02-03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</si>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</sst>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vertical="center"/>
    </xf>
    <xf numFmtId="4" fontId="5" fillId="0" borderId="48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6" fillId="0" borderId="47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57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58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0" xfId="0" applyNumberFormat="1" applyFont="1" applyFill="1" applyBorder="1" applyAlignment="1">
      <alignment vertical="center"/>
    </xf>
    <xf numFmtId="4" fontId="5" fillId="3" borderId="4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0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xmlns="" id="{DE7AA832-D408-42DA-95D9-84EE3C73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xmlns="" id="{F2603FDC-3CD6-4D20-893F-87AA0B6D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xmlns="" id="{1E289580-EA79-4581-8EC2-80493719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xmlns="" id="{64C2B447-21F6-408E-B601-97FA324D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tabSelected="1" workbookViewId="0">
      <selection activeCell="R28" sqref="R28"/>
    </sheetView>
  </sheetViews>
  <sheetFormatPr defaultRowHeight="15" x14ac:dyDescent="0.25"/>
  <cols>
    <col min="1" max="1" width="14.28515625" customWidth="1"/>
    <col min="2" max="2" width="9.28515625" bestFit="1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33844.199000000001</v>
      </c>
      <c r="C8" s="27">
        <v>27328.204000000002</v>
      </c>
      <c r="D8" s="26">
        <v>16029.760000000002</v>
      </c>
      <c r="E8" s="27">
        <v>11809.51</v>
      </c>
      <c r="F8" s="28">
        <v>19358.521000000001</v>
      </c>
      <c r="G8" s="29">
        <v>37189.464</v>
      </c>
      <c r="H8" s="28">
        <v>51536.671000000002</v>
      </c>
      <c r="I8" s="29">
        <v>5841.87</v>
      </c>
      <c r="J8" s="28">
        <f t="shared" ref="J8:K13" si="0">+((H8*100/F8)-100)</f>
        <v>166.22215095874321</v>
      </c>
      <c r="K8" s="30">
        <f t="shared" si="0"/>
        <v>-84.291599362658204</v>
      </c>
      <c r="L8" s="28">
        <f t="shared" ref="L8:M13" si="1">+((H8*100/B8)-100)</f>
        <v>52.276232036101675</v>
      </c>
      <c r="M8" s="31">
        <f t="shared" si="1"/>
        <v>-78.623293356563067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7082.8050000000003</v>
      </c>
      <c r="C9" s="36">
        <v>7858.86</v>
      </c>
      <c r="D9" s="35">
        <v>2961.4480000000003</v>
      </c>
      <c r="E9" s="36">
        <v>29.28</v>
      </c>
      <c r="F9" s="37">
        <v>2126.4479999999999</v>
      </c>
      <c r="G9" s="38">
        <v>56.58</v>
      </c>
      <c r="H9" s="37">
        <v>26611.472000000002</v>
      </c>
      <c r="I9" s="39">
        <v>17.559000000000001</v>
      </c>
      <c r="J9" s="40">
        <f>+((H9*100/F9)-100)</f>
        <v>1151.4518107190961</v>
      </c>
      <c r="K9" s="41">
        <f>+((I9*100/G9)-100)</f>
        <v>-68.966065747613996</v>
      </c>
      <c r="L9" s="40">
        <f>+((H9*100/B9)-100)</f>
        <v>275.71939365830349</v>
      </c>
      <c r="M9" s="42">
        <f>+((I9*100/C9)-100)</f>
        <v>-99.776570647651184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10378.079</v>
      </c>
      <c r="C10" s="48">
        <v>1219.0260000000001</v>
      </c>
      <c r="D10" s="47">
        <v>5239.5329999999994</v>
      </c>
      <c r="E10" s="48">
        <v>2640.46</v>
      </c>
      <c r="F10" s="49">
        <v>5057.6949999999997</v>
      </c>
      <c r="G10" s="38">
        <v>527.95000000000005</v>
      </c>
      <c r="H10" s="49">
        <v>17407.131000000001</v>
      </c>
      <c r="I10" s="50">
        <v>356.54</v>
      </c>
      <c r="J10" s="40">
        <f>+((H10*100/F10)-100)</f>
        <v>244.17122819782531</v>
      </c>
      <c r="K10" s="41">
        <f t="shared" si="0"/>
        <v>-32.467089686523352</v>
      </c>
      <c r="L10" s="40">
        <f t="shared" si="1"/>
        <v>67.729798549423265</v>
      </c>
      <c r="M10" s="42">
        <f t="shared" si="1"/>
        <v>-70.752059431053979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14520.765000000001</v>
      </c>
      <c r="C11" s="48">
        <v>16141.608</v>
      </c>
      <c r="D11" s="47">
        <v>3221.4569999999999</v>
      </c>
      <c r="E11" s="48">
        <v>3020.15</v>
      </c>
      <c r="F11" s="49">
        <v>2023.201</v>
      </c>
      <c r="G11" s="38">
        <v>250.14</v>
      </c>
      <c r="H11" s="49">
        <v>2922.4880000000003</v>
      </c>
      <c r="I11" s="50">
        <v>3986.7620000000002</v>
      </c>
      <c r="J11" s="53">
        <f t="shared" si="0"/>
        <v>44.448722593553498</v>
      </c>
      <c r="K11" s="54">
        <f t="shared" si="0"/>
        <v>1493.8122651315264</v>
      </c>
      <c r="L11" s="55">
        <f t="shared" si="1"/>
        <v>-79.873732547837534</v>
      </c>
      <c r="M11" s="56">
        <f t="shared" si="1"/>
        <v>-75.301333051824827</v>
      </c>
      <c r="O11" s="14"/>
      <c r="P11" s="51"/>
      <c r="Q11" s="51"/>
    </row>
    <row r="12" spans="1:22" x14ac:dyDescent="0.25">
      <c r="A12" s="52" t="s">
        <v>15</v>
      </c>
      <c r="B12" s="47">
        <v>1437.596</v>
      </c>
      <c r="C12" s="48">
        <v>393.87</v>
      </c>
      <c r="D12" s="47">
        <v>1085.4190000000001</v>
      </c>
      <c r="E12" s="48">
        <v>26.08</v>
      </c>
      <c r="F12" s="49">
        <v>851.71199999999999</v>
      </c>
      <c r="G12" s="38">
        <v>0</v>
      </c>
      <c r="H12" s="49">
        <v>1450.4</v>
      </c>
      <c r="I12" s="50">
        <v>0</v>
      </c>
      <c r="J12" s="53">
        <f t="shared" si="0"/>
        <v>70.292305380222416</v>
      </c>
      <c r="K12" s="54" t="s">
        <v>16</v>
      </c>
      <c r="L12" s="55">
        <f t="shared" si="1"/>
        <v>0.89065356330985423</v>
      </c>
      <c r="M12" s="56" t="s">
        <v>16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424.95400000000001</v>
      </c>
      <c r="C13" s="48">
        <v>1714.84</v>
      </c>
      <c r="D13" s="47">
        <v>3430.4159999999997</v>
      </c>
      <c r="E13" s="48">
        <v>6093.54</v>
      </c>
      <c r="F13" s="49">
        <v>9299.4650000000001</v>
      </c>
      <c r="G13" s="38">
        <v>36235.584000000003</v>
      </c>
      <c r="H13" s="49">
        <v>3063.4680000000003</v>
      </c>
      <c r="I13" s="50">
        <v>1481.009</v>
      </c>
      <c r="J13" s="36">
        <f t="shared" si="0"/>
        <v>-67.057588796774866</v>
      </c>
      <c r="K13" s="58">
        <f t="shared" si="0"/>
        <v>-95.912832535002053</v>
      </c>
      <c r="L13" s="36">
        <f t="shared" si="1"/>
        <v>620.894026176951</v>
      </c>
      <c r="M13" s="59">
        <f t="shared" si="1"/>
        <v>-13.635732779734553</v>
      </c>
      <c r="N13" s="32"/>
    </row>
    <row r="14" spans="1:22" x14ac:dyDescent="0.25">
      <c r="A14" s="60" t="s">
        <v>18</v>
      </c>
      <c r="B14" s="61">
        <v>0</v>
      </c>
      <c r="C14" s="62">
        <v>0</v>
      </c>
      <c r="D14" s="61">
        <v>91.486999999999995</v>
      </c>
      <c r="E14" s="48">
        <v>0</v>
      </c>
      <c r="F14" s="63">
        <v>0</v>
      </c>
      <c r="G14" s="64">
        <v>119.21</v>
      </c>
      <c r="H14" s="63">
        <v>81.712000000000003</v>
      </c>
      <c r="I14" s="65">
        <v>0</v>
      </c>
      <c r="J14" s="36" t="s">
        <v>16</v>
      </c>
      <c r="K14" s="58" t="s">
        <v>16</v>
      </c>
      <c r="L14" s="36" t="s">
        <v>16</v>
      </c>
      <c r="M14" s="59" t="s">
        <v>16</v>
      </c>
      <c r="O14" s="14"/>
      <c r="P14" s="51"/>
      <c r="Q14" s="51"/>
    </row>
    <row r="15" spans="1:22" s="33" customFormat="1" x14ac:dyDescent="0.25">
      <c r="A15" s="66" t="s">
        <v>19</v>
      </c>
      <c r="B15" s="26">
        <v>254.78200000000001</v>
      </c>
      <c r="C15" s="27">
        <v>0</v>
      </c>
      <c r="D15" s="26">
        <v>0</v>
      </c>
      <c r="E15" s="67">
        <v>0</v>
      </c>
      <c r="F15" s="28">
        <v>0</v>
      </c>
      <c r="G15" s="29">
        <v>0</v>
      </c>
      <c r="H15" s="28">
        <v>38.945999999999998</v>
      </c>
      <c r="I15" s="39">
        <v>0</v>
      </c>
      <c r="J15" s="68" t="s">
        <v>16</v>
      </c>
      <c r="K15" s="69" t="s">
        <v>16</v>
      </c>
      <c r="L15" s="68">
        <f t="shared" ref="L15:M29" si="2">+((H15*100/B15)-100)</f>
        <v>-84.713990784278323</v>
      </c>
      <c r="M15" s="70" t="s">
        <v>16</v>
      </c>
      <c r="N15" s="71"/>
      <c r="O15" s="71"/>
      <c r="P15" s="71"/>
      <c r="Q15" s="71"/>
      <c r="R15" s="71"/>
      <c r="S15" s="71"/>
    </row>
    <row r="16" spans="1:22" x14ac:dyDescent="0.25">
      <c r="A16" s="46" t="s">
        <v>13</v>
      </c>
      <c r="B16" s="72">
        <v>101.51</v>
      </c>
      <c r="C16" s="73">
        <v>0</v>
      </c>
      <c r="D16" s="72">
        <v>0</v>
      </c>
      <c r="E16" s="73">
        <v>0</v>
      </c>
      <c r="F16" s="74">
        <v>0</v>
      </c>
      <c r="G16" s="75">
        <v>0</v>
      </c>
      <c r="H16" s="74">
        <v>0</v>
      </c>
      <c r="I16" s="39">
        <v>0</v>
      </c>
      <c r="J16" s="40" t="s">
        <v>16</v>
      </c>
      <c r="K16" s="41" t="s">
        <v>16</v>
      </c>
      <c r="L16" s="76" t="s">
        <v>16</v>
      </c>
      <c r="M16" s="42" t="s">
        <v>16</v>
      </c>
      <c r="O16" s="14"/>
      <c r="P16" s="51"/>
      <c r="Q16" s="51"/>
    </row>
    <row r="17" spans="1:19" x14ac:dyDescent="0.25">
      <c r="A17" s="57" t="s">
        <v>14</v>
      </c>
      <c r="B17" s="61">
        <v>153.27199999999999</v>
      </c>
      <c r="C17" s="62">
        <v>0</v>
      </c>
      <c r="D17" s="61">
        <v>0</v>
      </c>
      <c r="E17" s="62">
        <v>0</v>
      </c>
      <c r="F17" s="63">
        <v>0</v>
      </c>
      <c r="G17" s="64">
        <v>0</v>
      </c>
      <c r="H17" s="63">
        <v>38.945999999999998</v>
      </c>
      <c r="I17" s="77">
        <v>0</v>
      </c>
      <c r="J17" s="36" t="s">
        <v>16</v>
      </c>
      <c r="K17" s="58" t="s">
        <v>16</v>
      </c>
      <c r="L17" s="36">
        <f t="shared" si="2"/>
        <v>-74.590270890965087</v>
      </c>
      <c r="M17" s="59" t="s">
        <v>16</v>
      </c>
      <c r="O17" s="14"/>
      <c r="P17" s="51"/>
      <c r="Q17" s="51"/>
    </row>
    <row r="18" spans="1:19" s="33" customFormat="1" x14ac:dyDescent="0.25">
      <c r="A18" s="66" t="s">
        <v>20</v>
      </c>
      <c r="B18" s="26">
        <v>7689.36</v>
      </c>
      <c r="C18" s="27">
        <v>4771.09</v>
      </c>
      <c r="D18" s="26">
        <v>2169.2729999999997</v>
      </c>
      <c r="E18" s="27">
        <v>1540.2190000000001</v>
      </c>
      <c r="F18" s="28">
        <v>3344.0509999999999</v>
      </c>
      <c r="G18" s="29">
        <v>1109.1659999999999</v>
      </c>
      <c r="H18" s="28">
        <v>2707.5129999999999</v>
      </c>
      <c r="I18" s="39">
        <v>1584.78</v>
      </c>
      <c r="J18" s="68">
        <f t="shared" ref="J18:K30" si="3">+((H18*100/F18)-100)</f>
        <v>-19.034936967169457</v>
      </c>
      <c r="K18" s="69">
        <f t="shared" si="3"/>
        <v>42.880326299219433</v>
      </c>
      <c r="L18" s="68">
        <f t="shared" si="2"/>
        <v>-64.788838082753301</v>
      </c>
      <c r="M18" s="70">
        <f t="shared" si="2"/>
        <v>-66.783690938548631</v>
      </c>
      <c r="N18" s="71"/>
      <c r="O18" s="71"/>
      <c r="P18" s="71"/>
      <c r="Q18" s="71"/>
      <c r="R18" s="71"/>
      <c r="S18" s="71"/>
    </row>
    <row r="19" spans="1:19" x14ac:dyDescent="0.25">
      <c r="A19" s="46" t="s">
        <v>13</v>
      </c>
      <c r="B19" s="35">
        <v>2229.5430000000001</v>
      </c>
      <c r="C19" s="36">
        <v>0</v>
      </c>
      <c r="D19" s="35">
        <v>209.54900000000001</v>
      </c>
      <c r="E19" s="36">
        <v>0</v>
      </c>
      <c r="F19" s="37">
        <v>26.06</v>
      </c>
      <c r="G19" s="38">
        <v>0</v>
      </c>
      <c r="H19" s="37">
        <v>105.08</v>
      </c>
      <c r="I19" s="39">
        <v>0</v>
      </c>
      <c r="J19" s="40">
        <f t="shared" si="3"/>
        <v>303.22333077513434</v>
      </c>
      <c r="K19" s="41" t="s">
        <v>16</v>
      </c>
      <c r="L19" s="40">
        <f t="shared" si="2"/>
        <v>-95.286926513639798</v>
      </c>
      <c r="M19" s="42" t="s">
        <v>16</v>
      </c>
      <c r="O19" s="14"/>
      <c r="P19" s="51"/>
      <c r="Q19" s="51"/>
    </row>
    <row r="20" spans="1:19" x14ac:dyDescent="0.25">
      <c r="A20" s="52" t="s">
        <v>14</v>
      </c>
      <c r="B20" s="47">
        <v>3726.3799999999997</v>
      </c>
      <c r="C20" s="48">
        <v>1213.56</v>
      </c>
      <c r="D20" s="47">
        <v>369.89600000000002</v>
      </c>
      <c r="E20" s="48">
        <v>799.55899999999997</v>
      </c>
      <c r="F20" s="49">
        <v>546.20000000000005</v>
      </c>
      <c r="G20" s="38">
        <v>36.515999999999998</v>
      </c>
      <c r="H20" s="49">
        <v>472.80599999999998</v>
      </c>
      <c r="I20" s="50">
        <v>343.68</v>
      </c>
      <c r="J20" s="53">
        <f t="shared" si="3"/>
        <v>-13.437202489930442</v>
      </c>
      <c r="K20" s="54">
        <f t="shared" si="3"/>
        <v>841.17647058823536</v>
      </c>
      <c r="L20" s="55">
        <f t="shared" si="2"/>
        <v>-87.311922026202367</v>
      </c>
      <c r="M20" s="56">
        <f t="shared" si="2"/>
        <v>-71.680015821220209</v>
      </c>
      <c r="O20" s="14"/>
      <c r="P20" s="51"/>
      <c r="Q20" s="51"/>
    </row>
    <row r="21" spans="1:19" x14ac:dyDescent="0.25">
      <c r="A21" s="57" t="s">
        <v>21</v>
      </c>
      <c r="B21" s="47">
        <v>1733.4369999999999</v>
      </c>
      <c r="C21" s="48">
        <v>3557.53</v>
      </c>
      <c r="D21" s="47">
        <v>1589.828</v>
      </c>
      <c r="E21" s="48">
        <v>740.66</v>
      </c>
      <c r="F21" s="49">
        <v>2771.7910000000002</v>
      </c>
      <c r="G21" s="38">
        <v>1072.6500000000001</v>
      </c>
      <c r="H21" s="49">
        <v>2129.627</v>
      </c>
      <c r="I21" s="65">
        <v>1241.0999999999999</v>
      </c>
      <c r="J21" s="78">
        <f t="shared" si="3"/>
        <v>-23.167836247393851</v>
      </c>
      <c r="K21" s="79">
        <f t="shared" si="3"/>
        <v>15.70409732904487</v>
      </c>
      <c r="L21" s="80">
        <f t="shared" si="2"/>
        <v>22.855748435045513</v>
      </c>
      <c r="M21" s="81">
        <f t="shared" si="2"/>
        <v>-65.113435445379253</v>
      </c>
      <c r="O21" s="14"/>
      <c r="P21" s="51"/>
      <c r="Q21" s="51"/>
    </row>
    <row r="22" spans="1:19" x14ac:dyDescent="0.25">
      <c r="A22" s="82" t="s">
        <v>22</v>
      </c>
      <c r="B22" s="72">
        <v>160.79499999999999</v>
      </c>
      <c r="C22" s="73">
        <v>118.652</v>
      </c>
      <c r="D22" s="72">
        <v>157.75200000000001</v>
      </c>
      <c r="E22" s="73">
        <v>53.02</v>
      </c>
      <c r="F22" s="74">
        <v>48.42</v>
      </c>
      <c r="G22" s="75">
        <v>25.86</v>
      </c>
      <c r="H22" s="74">
        <v>129.44</v>
      </c>
      <c r="I22" s="39">
        <v>72.400000000000006</v>
      </c>
      <c r="J22" s="83">
        <f t="shared" si="3"/>
        <v>167.32755059892605</v>
      </c>
      <c r="K22" s="41">
        <f t="shared" si="3"/>
        <v>179.96906419180203</v>
      </c>
      <c r="L22" s="84">
        <f t="shared" si="2"/>
        <v>-19.49998445225286</v>
      </c>
      <c r="M22" s="42">
        <f t="shared" si="2"/>
        <v>-38.981222398273935</v>
      </c>
      <c r="O22" s="14"/>
      <c r="P22" s="51"/>
      <c r="Q22" s="51"/>
    </row>
    <row r="23" spans="1:19" x14ac:dyDescent="0.25">
      <c r="A23" s="52" t="s">
        <v>23</v>
      </c>
      <c r="B23" s="47">
        <v>19</v>
      </c>
      <c r="C23" s="48">
        <v>0</v>
      </c>
      <c r="D23" s="47">
        <v>86.86</v>
      </c>
      <c r="E23" s="48">
        <v>0</v>
      </c>
      <c r="F23" s="49">
        <v>24</v>
      </c>
      <c r="G23" s="85">
        <v>0</v>
      </c>
      <c r="H23" s="49">
        <v>97.391000000000005</v>
      </c>
      <c r="I23" s="50">
        <v>0</v>
      </c>
      <c r="J23" s="86">
        <f>+((H23*100/F23)-100)</f>
        <v>305.79583333333335</v>
      </c>
      <c r="K23" s="54" t="s">
        <v>16</v>
      </c>
      <c r="L23" s="87">
        <f t="shared" si="2"/>
        <v>412.58421052631581</v>
      </c>
      <c r="M23" s="56" t="s">
        <v>16</v>
      </c>
      <c r="O23" s="14"/>
      <c r="P23" s="51"/>
      <c r="Q23" s="51"/>
    </row>
    <row r="24" spans="1:19" x14ac:dyDescent="0.25">
      <c r="A24" s="52" t="s">
        <v>24</v>
      </c>
      <c r="B24" s="47">
        <v>1488.4870000000001</v>
      </c>
      <c r="C24" s="48">
        <v>3903.6689999999999</v>
      </c>
      <c r="D24" s="47">
        <v>788.74200000000008</v>
      </c>
      <c r="E24" s="48">
        <v>565.9</v>
      </c>
      <c r="F24" s="49">
        <v>218.85900000000001</v>
      </c>
      <c r="G24" s="85">
        <v>5906.4179999999997</v>
      </c>
      <c r="H24" s="49">
        <v>23175.884000000002</v>
      </c>
      <c r="I24" s="50">
        <v>1473.52</v>
      </c>
      <c r="J24" s="86">
        <f t="shared" si="3"/>
        <v>10489.413275213723</v>
      </c>
      <c r="K24" s="54">
        <f t="shared" si="3"/>
        <v>-75.0522228531743</v>
      </c>
      <c r="L24" s="87">
        <f t="shared" si="2"/>
        <v>1457.0095002509261</v>
      </c>
      <c r="M24" s="56">
        <f t="shared" si="2"/>
        <v>-62.252947163296888</v>
      </c>
      <c r="O24" s="14"/>
      <c r="P24" s="51"/>
      <c r="Q24" s="51"/>
    </row>
    <row r="25" spans="1:19" x14ac:dyDescent="0.25">
      <c r="A25" s="52" t="s">
        <v>25</v>
      </c>
      <c r="B25" s="47">
        <v>26.24</v>
      </c>
      <c r="C25" s="48">
        <v>453.11700000000002</v>
      </c>
      <c r="D25" s="47">
        <v>83.96</v>
      </c>
      <c r="E25" s="48">
        <v>145.66</v>
      </c>
      <c r="F25" s="49">
        <v>261.95999999999998</v>
      </c>
      <c r="G25" s="85">
        <v>923.47</v>
      </c>
      <c r="H25" s="49">
        <v>366.06</v>
      </c>
      <c r="I25" s="50">
        <v>545.45000000000005</v>
      </c>
      <c r="J25" s="86">
        <f t="shared" si="3"/>
        <v>39.738891433806685</v>
      </c>
      <c r="K25" s="54">
        <f t="shared" si="3"/>
        <v>-40.934735291888195</v>
      </c>
      <c r="L25" s="87">
        <f t="shared" si="2"/>
        <v>1295.0457317073171</v>
      </c>
      <c r="M25" s="56">
        <f t="shared" si="2"/>
        <v>20.377297695738633</v>
      </c>
      <c r="O25" s="14"/>
      <c r="P25" s="51"/>
      <c r="Q25" s="51"/>
    </row>
    <row r="26" spans="1:19" x14ac:dyDescent="0.25">
      <c r="A26" s="52" t="s">
        <v>26</v>
      </c>
      <c r="B26" s="47">
        <v>189.65299999999999</v>
      </c>
      <c r="C26" s="48">
        <v>100</v>
      </c>
      <c r="D26" s="47">
        <v>584.22400000000005</v>
      </c>
      <c r="E26" s="48">
        <v>253.88</v>
      </c>
      <c r="F26" s="49">
        <v>273.2</v>
      </c>
      <c r="G26" s="85">
        <v>59.741999999999997</v>
      </c>
      <c r="H26" s="49">
        <v>534.40200000000004</v>
      </c>
      <c r="I26" s="50">
        <v>35.299999999999997</v>
      </c>
      <c r="J26" s="87">
        <f t="shared" si="3"/>
        <v>95.60834553440705</v>
      </c>
      <c r="K26" s="54">
        <f t="shared" si="3"/>
        <v>-40.912590807137363</v>
      </c>
      <c r="L26" s="87">
        <f t="shared" si="2"/>
        <v>181.77882764838944</v>
      </c>
      <c r="M26" s="56">
        <f t="shared" si="2"/>
        <v>-64.7</v>
      </c>
      <c r="O26" s="14"/>
      <c r="P26" s="51"/>
      <c r="Q26" s="51"/>
    </row>
    <row r="27" spans="1:19" x14ac:dyDescent="0.25">
      <c r="A27" s="52" t="s">
        <v>27</v>
      </c>
      <c r="B27" s="47">
        <v>1778.173</v>
      </c>
      <c r="C27" s="48">
        <v>0</v>
      </c>
      <c r="D27" s="47">
        <v>167.82</v>
      </c>
      <c r="E27" s="48">
        <v>224.06200000000001</v>
      </c>
      <c r="F27" s="49">
        <v>273.36200000000002</v>
      </c>
      <c r="G27" s="85">
        <v>34.593000000000004</v>
      </c>
      <c r="H27" s="49">
        <v>903.09</v>
      </c>
      <c r="I27" s="50">
        <v>0</v>
      </c>
      <c r="J27" s="87">
        <f t="shared" si="3"/>
        <v>230.36413254219678</v>
      </c>
      <c r="K27" s="54" t="s">
        <v>16</v>
      </c>
      <c r="L27" s="87">
        <f t="shared" si="2"/>
        <v>-49.212478200939955</v>
      </c>
      <c r="M27" s="56" t="s">
        <v>16</v>
      </c>
      <c r="O27" s="14"/>
      <c r="P27" s="51"/>
      <c r="Q27" s="51"/>
    </row>
    <row r="28" spans="1:19" x14ac:dyDescent="0.25">
      <c r="A28" s="52" t="s">
        <v>28</v>
      </c>
      <c r="B28" s="47">
        <v>4285.7309999999998</v>
      </c>
      <c r="C28" s="48">
        <v>2455.14</v>
      </c>
      <c r="D28" s="47">
        <v>5698.6319999999996</v>
      </c>
      <c r="E28" s="48">
        <v>5920.07</v>
      </c>
      <c r="F28" s="49">
        <v>2476.1410000000001</v>
      </c>
      <c r="G28" s="85">
        <v>7519.0729999999994</v>
      </c>
      <c r="H28" s="49">
        <v>1922.453</v>
      </c>
      <c r="I28" s="50">
        <v>1763.7</v>
      </c>
      <c r="J28" s="87">
        <f t="shared" si="3"/>
        <v>-22.360923711533403</v>
      </c>
      <c r="K28" s="54">
        <f t="shared" si="3"/>
        <v>-76.543651059113273</v>
      </c>
      <c r="L28" s="87">
        <f t="shared" si="2"/>
        <v>-55.142938275874059</v>
      </c>
      <c r="M28" s="56">
        <f t="shared" si="2"/>
        <v>-28.162956083970769</v>
      </c>
      <c r="O28" s="14"/>
      <c r="P28" s="51"/>
      <c r="Q28" s="51"/>
    </row>
    <row r="29" spans="1:19" s="1" customFormat="1" x14ac:dyDescent="0.25">
      <c r="A29" s="88" t="s">
        <v>29</v>
      </c>
      <c r="B29" s="89">
        <v>49736.520000000004</v>
      </c>
      <c r="C29" s="90">
        <v>39129.872000000003</v>
      </c>
      <c r="D29" s="91">
        <v>25767.023000000001</v>
      </c>
      <c r="E29" s="92">
        <v>20512.321</v>
      </c>
      <c r="F29" s="93">
        <v>26278.514000000003</v>
      </c>
      <c r="G29" s="93">
        <v>52767.786</v>
      </c>
      <c r="H29" s="93">
        <v>81411.850000000006</v>
      </c>
      <c r="I29" s="93">
        <v>11317.02</v>
      </c>
      <c r="J29" s="93">
        <f t="shared" si="3"/>
        <v>209.8038572500713</v>
      </c>
      <c r="K29" s="93">
        <f t="shared" si="3"/>
        <v>-78.553164993505703</v>
      </c>
      <c r="L29" s="93">
        <f t="shared" si="2"/>
        <v>63.686261121606435</v>
      </c>
      <c r="M29" s="91">
        <f t="shared" si="2"/>
        <v>-71.078310708504233</v>
      </c>
    </row>
    <row r="30" spans="1:19" s="1" customFormat="1" x14ac:dyDescent="0.25">
      <c r="A30" s="94" t="s">
        <v>30</v>
      </c>
      <c r="B30" s="95"/>
      <c r="C30" s="95"/>
      <c r="D30" s="95"/>
      <c r="E30" s="95"/>
      <c r="F30" s="95"/>
      <c r="G30" s="95"/>
      <c r="H30" s="95"/>
      <c r="I30" s="95"/>
      <c r="J30" s="94"/>
      <c r="K30" s="94"/>
      <c r="L30" s="94"/>
      <c r="M30" s="94"/>
    </row>
    <row r="31" spans="1:19" s="1" customFormat="1" ht="15" customHeight="1" x14ac:dyDescent="0.25">
      <c r="A31" s="96" t="s">
        <v>31</v>
      </c>
      <c r="B31" s="96"/>
      <c r="C31" s="96"/>
      <c r="D31" s="96"/>
      <c r="E31" s="96"/>
      <c r="F31" s="97"/>
      <c r="G31" s="97"/>
      <c r="H31" s="97"/>
      <c r="I31" s="97"/>
      <c r="K31" s="51"/>
      <c r="L31" s="51"/>
      <c r="M31" s="51"/>
    </row>
    <row r="32" spans="1:19" s="1" customFormat="1" x14ac:dyDescent="0.25">
      <c r="A32" s="96" t="s">
        <v>32</v>
      </c>
      <c r="B32" s="96"/>
      <c r="C32" s="96"/>
      <c r="D32" s="96"/>
      <c r="E32" s="96"/>
      <c r="F32" s="98"/>
      <c r="J32" s="99"/>
      <c r="K32" s="51"/>
      <c r="L32" s="51"/>
      <c r="M32" s="51"/>
    </row>
    <row r="33" spans="1:13" s="1" customFormat="1" ht="15" customHeight="1" x14ac:dyDescent="0.25">
      <c r="A33" s="100" t="s">
        <v>33</v>
      </c>
      <c r="B33" s="101"/>
      <c r="C33" s="101"/>
      <c r="D33" s="101"/>
      <c r="E33" s="101"/>
      <c r="F33" s="101"/>
      <c r="G33" s="101"/>
      <c r="H33" s="101"/>
      <c r="I33" s="101"/>
      <c r="J33" s="102"/>
      <c r="K33" s="99" t="s">
        <v>34</v>
      </c>
      <c r="L33" s="94"/>
      <c r="M33" s="94"/>
    </row>
    <row r="34" spans="1:13" s="1" customFormat="1" x14ac:dyDescent="0.25">
      <c r="B34" s="51"/>
      <c r="C34" s="51"/>
    </row>
    <row r="35" spans="1:13" s="1" customFormat="1" x14ac:dyDescent="0.25">
      <c r="J35" s="99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2022-02-02T09:59:08Z</dcterms:created>
  <dcterms:modified xsi:type="dcterms:W3CDTF">2022-02-02T09:59:29Z</dcterms:modified>
</cp:coreProperties>
</file>