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Vasaris\"/>
    </mc:Choice>
  </mc:AlternateContent>
  <xr:revisionPtr revIDLastSave="0" documentId="8_{4C651B7F-0FD3-4547-AF78-2D9CB45B34BE}" xr6:coauthVersionLast="47" xr6:coauthVersionMax="47" xr10:uidLastSave="{00000000-0000-0000-0000-000000000000}"/>
  <bookViews>
    <workbookView xWindow="-120" yWindow="-120" windowWidth="29040" windowHeight="17640" xr2:uid="{1667CC33-E9D5-4225-B1FD-AE4F2A9EF58E}"/>
  </bookViews>
  <sheets>
    <sheet name="4_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H71" i="1"/>
  <c r="G71" i="1"/>
  <c r="H69" i="1"/>
  <c r="G69" i="1"/>
  <c r="G68" i="1"/>
  <c r="H67" i="1"/>
  <c r="H66" i="1"/>
  <c r="G66" i="1"/>
  <c r="G65" i="1"/>
  <c r="H63" i="1"/>
  <c r="G63" i="1"/>
  <c r="H61" i="1"/>
  <c r="G61" i="1"/>
  <c r="G60" i="1"/>
  <c r="H59" i="1"/>
  <c r="G59" i="1"/>
  <c r="H57" i="1"/>
  <c r="G57" i="1"/>
  <c r="H56" i="1"/>
  <c r="H55" i="1"/>
  <c r="G55" i="1"/>
  <c r="H53" i="1"/>
  <c r="G53" i="1"/>
  <c r="H52" i="1"/>
  <c r="G52" i="1"/>
  <c r="H51" i="1"/>
  <c r="G51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3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<sst xmlns="http://schemas.openxmlformats.org/spreadsheetml/2006/main" count="132" uniqueCount="44">
  <si>
    <t>Grūdų ir rapsų vidutinės kainos (augintojų) ES šalyse, EUR/t</t>
  </si>
  <si>
    <t xml:space="preserve">                    Data
Valstybė</t>
  </si>
  <si>
    <t>Pokytis, %</t>
  </si>
  <si>
    <t>7 sav. 
(02 15–21)</t>
  </si>
  <si>
    <t>4 sav. 
(01 24–30)</t>
  </si>
  <si>
    <t>5 sav. 
(01 31–02 06)</t>
  </si>
  <si>
    <t>6 sav. 
(02 07–13)</t>
  </si>
  <si>
    <t>7 sav. 
(02 14–20)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</si>
  <si>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</si>
  <si>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</si>
  <si>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</si>
  <si>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</si>
  <si>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</si>
  <si>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</si>
  <si>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</si>
  <si>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Estija</t>
  </si>
  <si>
    <t>-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</si>
  <si>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</si>
  <si>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</si>
  <si>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</si>
  <si>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</si>
  <si>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</si>
  <si>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</si>
  <si>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</si>
  <si>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</si>
  <si>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</si>
  <si>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</si>
  <si>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</si>
  <si>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</si>
  <si>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</si>
  <si>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</si>
  <si>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</si>
  <si>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</si>
  <si>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</si>
  <si>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</si>
  <si>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</si>
  <si>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</si>
  <si>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Maistiniai rugiai</t>
  </si>
  <si>
    <t>Rapsai</t>
  </si>
  <si>
    <t xml:space="preserve">Latvija </t>
  </si>
  <si>
    <t>* lyginant 2022 m. 7 savaitę su  6 savaite</t>
  </si>
  <si>
    <t>** lyginant 2022 m. 7 savaitę su 2021 m. 7 savaite</t>
  </si>
  <si>
    <t>Pastaba: Lietuvos maistinių ir pašarinių kviečių, pašarinių miežių, maistinių rugių ir rapsų 4, 5 ir 6 savaičių kainos patikslintos  2022-02-28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</si>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</sst>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40C19-1AB3-4797-96D4-B0104891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98FA-B2DD-47EF-9C90-70658246D534}">
  <dimension ref="A2:J87"/>
  <sheetViews>
    <sheetView showGridLines="0" tabSelected="1" topLeftCell="A4" workbookViewId="0">
      <selection activeCell="J70" sqref="J70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240</v>
      </c>
      <c r="C8" s="15">
        <v>302</v>
      </c>
      <c r="D8" s="15">
        <v>286</v>
      </c>
      <c r="E8" s="15">
        <v>285</v>
      </c>
      <c r="F8" s="16">
        <v>286</v>
      </c>
      <c r="G8" s="15">
        <f>((F8*100)/E8)-100</f>
        <v>0.3508771929824519</v>
      </c>
      <c r="H8" s="15">
        <f>((F8*100)/B8)-100</f>
        <v>19.166666666666671</v>
      </c>
    </row>
    <row r="9" spans="1:8" x14ac:dyDescent="0.2">
      <c r="A9" s="13" t="s">
        <v>12</v>
      </c>
      <c r="B9" s="17">
        <v>211.82571428571433</v>
      </c>
      <c r="C9" s="15">
        <v>262.22428571428571</v>
      </c>
      <c r="D9" s="15">
        <v>261.86</v>
      </c>
      <c r="E9" s="15">
        <v>262.58857142857147</v>
      </c>
      <c r="F9" s="18">
        <v>263.17285714285714</v>
      </c>
      <c r="G9" s="15">
        <f t="shared" ref="G9:G26" si="0">((F9*100)/E9)-100</f>
        <v>0.2225099558244068</v>
      </c>
      <c r="H9" s="15">
        <f t="shared" ref="H9:H26" si="1">((F9*100)/B9)-100</f>
        <v>24.240278395985897</v>
      </c>
    </row>
    <row r="10" spans="1:8" x14ac:dyDescent="0.2">
      <c r="A10" s="13" t="s">
        <v>13</v>
      </c>
      <c r="B10" s="17">
        <v>197.37</v>
      </c>
      <c r="C10" s="15">
        <v>263.86</v>
      </c>
      <c r="D10" s="15">
        <v>259.24</v>
      </c>
      <c r="E10" s="15">
        <v>270.14999999999998</v>
      </c>
      <c r="F10" s="18">
        <v>285.37</v>
      </c>
      <c r="G10" s="15">
        <f t="shared" si="0"/>
        <v>5.6339070886544533</v>
      </c>
      <c r="H10" s="15">
        <f t="shared" si="1"/>
        <v>44.58630997618684</v>
      </c>
    </row>
    <row r="11" spans="1:8" x14ac:dyDescent="0.2">
      <c r="A11" s="13" t="s">
        <v>14</v>
      </c>
      <c r="B11" s="17">
        <v>222.375</v>
      </c>
      <c r="C11" s="15">
        <v>290.7</v>
      </c>
      <c r="D11" s="15">
        <v>284.25</v>
      </c>
      <c r="E11" s="15">
        <v>281.85000000000002</v>
      </c>
      <c r="F11" s="18">
        <v>282.5</v>
      </c>
      <c r="G11" s="15">
        <f t="shared" si="0"/>
        <v>0.2306191236473154</v>
      </c>
      <c r="H11" s="15">
        <f t="shared" si="1"/>
        <v>27.03766160764475</v>
      </c>
    </row>
    <row r="12" spans="1:8" x14ac:dyDescent="0.2">
      <c r="A12" s="13" t="s">
        <v>15</v>
      </c>
      <c r="B12" s="17" t="s">
        <v>16</v>
      </c>
      <c r="C12" s="15">
        <v>286.25</v>
      </c>
      <c r="D12" s="15">
        <v>266.91000000000003</v>
      </c>
      <c r="E12" s="15">
        <v>266.02999999999997</v>
      </c>
      <c r="F12" s="18">
        <v>263.27</v>
      </c>
      <c r="G12" s="15">
        <f t="shared" si="0"/>
        <v>-1.0374769762808569</v>
      </c>
      <c r="H12" s="15" t="s">
        <v>16</v>
      </c>
    </row>
    <row r="13" spans="1:8" x14ac:dyDescent="0.2">
      <c r="A13" s="13" t="s">
        <v>17</v>
      </c>
      <c r="B13" s="17">
        <v>195</v>
      </c>
      <c r="C13" s="15">
        <v>295</v>
      </c>
      <c r="D13" s="15">
        <v>295</v>
      </c>
      <c r="E13" s="15">
        <v>240</v>
      </c>
      <c r="F13" s="18">
        <v>290</v>
      </c>
      <c r="G13" s="15">
        <f t="shared" si="0"/>
        <v>20.833333333333329</v>
      </c>
      <c r="H13" s="15">
        <f t="shared" si="1"/>
        <v>48.71794871794873</v>
      </c>
    </row>
    <row r="14" spans="1:8" x14ac:dyDescent="0.2">
      <c r="A14" s="13" t="s">
        <v>18</v>
      </c>
      <c r="B14" s="17">
        <v>220.6888888888889</v>
      </c>
      <c r="C14" s="15">
        <v>294.96999999999997</v>
      </c>
      <c r="D14" s="15">
        <v>291.69</v>
      </c>
      <c r="E14" s="15">
        <v>290.18</v>
      </c>
      <c r="F14" s="18">
        <v>290.41000000000003</v>
      </c>
      <c r="G14" s="15">
        <f t="shared" si="0"/>
        <v>7.9261148252825819E-2</v>
      </c>
      <c r="H14" s="15">
        <f t="shared" si="1"/>
        <v>31.592488168361712</v>
      </c>
    </row>
    <row r="15" spans="1:8" x14ac:dyDescent="0.2">
      <c r="A15" s="13" t="s">
        <v>19</v>
      </c>
      <c r="B15" s="17">
        <v>234.93999999999997</v>
      </c>
      <c r="C15" s="15">
        <v>291.33</v>
      </c>
      <c r="D15" s="15">
        <v>273.46000000000004</v>
      </c>
      <c r="E15" s="15">
        <v>266.32249999999999</v>
      </c>
      <c r="F15" s="18" t="s">
        <v>16</v>
      </c>
      <c r="G15" s="15" t="s">
        <v>16</v>
      </c>
      <c r="H15" s="15" t="s">
        <v>16</v>
      </c>
    </row>
    <row r="16" spans="1:8" x14ac:dyDescent="0.2">
      <c r="A16" s="13" t="s">
        <v>20</v>
      </c>
      <c r="B16" s="17">
        <v>195.41</v>
      </c>
      <c r="C16" s="15">
        <v>270.94</v>
      </c>
      <c r="D16" s="15">
        <v>267</v>
      </c>
      <c r="E16" s="15">
        <v>275.02</v>
      </c>
      <c r="F16" s="18">
        <v>278.14999999999998</v>
      </c>
      <c r="G16" s="15">
        <f>((F16*100)/E16)-100</f>
        <v>1.1380990473420098</v>
      </c>
      <c r="H16" s="15">
        <f>((F16*100)/B16)-100</f>
        <v>42.341743001893434</v>
      </c>
    </row>
    <row r="17" spans="1:9" x14ac:dyDescent="0.2">
      <c r="A17" s="13" t="s">
        <v>21</v>
      </c>
      <c r="B17" s="17">
        <v>227.20999999999998</v>
      </c>
      <c r="C17" s="15">
        <v>310.77272727272725</v>
      </c>
      <c r="D17" s="15">
        <v>305.69090909090909</v>
      </c>
      <c r="E17" s="15">
        <v>301.81818181818181</v>
      </c>
      <c r="F17" s="18">
        <v>299.59999999999997</v>
      </c>
      <c r="G17" s="15">
        <f t="shared" si="0"/>
        <v>-0.73493975903615194</v>
      </c>
      <c r="H17" s="15">
        <f t="shared" si="1"/>
        <v>31.860393468597323</v>
      </c>
    </row>
    <row r="18" spans="1:9" x14ac:dyDescent="0.2">
      <c r="A18" s="13" t="s">
        <v>22</v>
      </c>
      <c r="B18" s="17">
        <v>204.52666666666667</v>
      </c>
      <c r="C18" s="15">
        <v>237.69930370636919</v>
      </c>
      <c r="D18" s="15">
        <v>251.70311213498945</v>
      </c>
      <c r="E18" s="15">
        <v>267.88819514642154</v>
      </c>
      <c r="F18" s="18">
        <v>269.39999999999998</v>
      </c>
      <c r="G18" s="15">
        <f t="shared" si="0"/>
        <v>0.56434172202030197</v>
      </c>
      <c r="H18" s="15">
        <f t="shared" si="1"/>
        <v>31.718765279181184</v>
      </c>
    </row>
    <row r="19" spans="1:9" s="24" customFormat="1" x14ac:dyDescent="0.2">
      <c r="A19" s="19" t="s">
        <v>23</v>
      </c>
      <c r="B19" s="20">
        <v>203.1</v>
      </c>
      <c r="C19" s="21">
        <v>277.41000000000003</v>
      </c>
      <c r="D19" s="21">
        <v>257.33999999999997</v>
      </c>
      <c r="E19" s="21">
        <v>290.41000000000003</v>
      </c>
      <c r="F19" s="22">
        <v>261.07</v>
      </c>
      <c r="G19" s="21">
        <f t="shared" si="0"/>
        <v>-10.1029578871251</v>
      </c>
      <c r="H19" s="21">
        <f t="shared" si="1"/>
        <v>28.542589857213187</v>
      </c>
      <c r="I19" s="23"/>
    </row>
    <row r="20" spans="1:9" x14ac:dyDescent="0.2">
      <c r="A20" s="13" t="s">
        <v>24</v>
      </c>
      <c r="B20" s="17">
        <v>198.26499999999999</v>
      </c>
      <c r="C20" s="15">
        <v>279.56</v>
      </c>
      <c r="D20" s="15">
        <v>299.89999999999998</v>
      </c>
      <c r="E20" s="15">
        <v>293.63</v>
      </c>
      <c r="F20" s="18">
        <v>271.07</v>
      </c>
      <c r="G20" s="15">
        <f t="shared" si="0"/>
        <v>-7.6831386438715441</v>
      </c>
      <c r="H20" s="15">
        <f t="shared" si="1"/>
        <v>36.721055153456234</v>
      </c>
    </row>
    <row r="21" spans="1:9" x14ac:dyDescent="0.2">
      <c r="A21" s="13" t="s">
        <v>25</v>
      </c>
      <c r="B21" s="17" t="s">
        <v>16</v>
      </c>
      <c r="C21" s="15">
        <v>305</v>
      </c>
      <c r="D21" s="15" t="s">
        <v>16</v>
      </c>
      <c r="E21" s="15">
        <v>302.5</v>
      </c>
      <c r="F21" s="18">
        <v>320</v>
      </c>
      <c r="G21" s="15">
        <f t="shared" si="0"/>
        <v>5.7851239669421517</v>
      </c>
      <c r="H21" s="15" t="s">
        <v>16</v>
      </c>
    </row>
    <row r="22" spans="1:9" x14ac:dyDescent="0.2">
      <c r="A22" s="13" t="s">
        <v>26</v>
      </c>
      <c r="B22" s="17">
        <v>211.97666666666666</v>
      </c>
      <c r="C22" s="15">
        <v>281.35857246624136</v>
      </c>
      <c r="D22" s="15">
        <v>283.41537462598825</v>
      </c>
      <c r="E22" s="15">
        <v>280.52600838923206</v>
      </c>
      <c r="F22" s="18">
        <v>279.17735738689993</v>
      </c>
      <c r="G22" s="15">
        <f t="shared" si="0"/>
        <v>-0.48075791976509663</v>
      </c>
      <c r="H22" s="15">
        <f t="shared" si="1"/>
        <v>31.701928224914667</v>
      </c>
    </row>
    <row r="23" spans="1:9" x14ac:dyDescent="0.2">
      <c r="A23" s="13" t="s">
        <v>27</v>
      </c>
      <c r="B23" s="17">
        <v>208.04500000000002</v>
      </c>
      <c r="C23" s="15">
        <v>274.38</v>
      </c>
      <c r="D23" s="15">
        <v>266.58333333333331</v>
      </c>
      <c r="E23" s="15">
        <v>270.13499999999999</v>
      </c>
      <c r="F23" s="18">
        <v>266.16666666666669</v>
      </c>
      <c r="G23" s="15">
        <f t="shared" si="0"/>
        <v>-1.4690185771311803</v>
      </c>
      <c r="H23" s="15">
        <f t="shared" si="1"/>
        <v>27.937064897818573</v>
      </c>
    </row>
    <row r="24" spans="1:9" x14ac:dyDescent="0.2">
      <c r="A24" s="13" t="s">
        <v>28</v>
      </c>
      <c r="B24" s="17">
        <v>217.52</v>
      </c>
      <c r="C24" s="15">
        <v>320.10000000000002</v>
      </c>
      <c r="D24" s="15">
        <v>315.94</v>
      </c>
      <c r="E24" s="15">
        <v>316.5</v>
      </c>
      <c r="F24" s="18">
        <v>323.33999999999997</v>
      </c>
      <c r="G24" s="15">
        <f t="shared" si="0"/>
        <v>2.1611374407582815</v>
      </c>
      <c r="H24" s="15">
        <f t="shared" si="1"/>
        <v>48.648400147112881</v>
      </c>
    </row>
    <row r="25" spans="1:9" x14ac:dyDescent="0.2">
      <c r="A25" s="13" t="s">
        <v>29</v>
      </c>
      <c r="B25" s="17">
        <v>167.17</v>
      </c>
      <c r="C25" s="15">
        <v>279.27</v>
      </c>
      <c r="D25" s="15">
        <v>279.72000000000003</v>
      </c>
      <c r="E25" s="15">
        <v>275.37</v>
      </c>
      <c r="F25" s="18">
        <v>220.11</v>
      </c>
      <c r="G25" s="15">
        <f>((F25*100)/E25)-100</f>
        <v>-20.06754548425755</v>
      </c>
      <c r="H25" s="15">
        <f t="shared" si="1"/>
        <v>31.668361548124665</v>
      </c>
    </row>
    <row r="26" spans="1:9" x14ac:dyDescent="0.2">
      <c r="A26" s="13" t="s">
        <v>30</v>
      </c>
      <c r="B26" s="17">
        <v>190</v>
      </c>
      <c r="C26" s="15">
        <v>275</v>
      </c>
      <c r="D26" s="15">
        <v>280</v>
      </c>
      <c r="E26" s="15">
        <v>280</v>
      </c>
      <c r="F26" s="18">
        <v>280</v>
      </c>
      <c r="G26" s="15">
        <f t="shared" si="0"/>
        <v>0</v>
      </c>
      <c r="H26" s="15">
        <f t="shared" si="1"/>
        <v>47.368421052631589</v>
      </c>
    </row>
    <row r="27" spans="1:9" x14ac:dyDescent="0.2">
      <c r="A27" s="13" t="s">
        <v>31</v>
      </c>
      <c r="B27" s="17">
        <v>221.13</v>
      </c>
      <c r="C27" s="15">
        <v>265.33999999999997</v>
      </c>
      <c r="D27" s="15">
        <v>268.04000000000002</v>
      </c>
      <c r="E27" s="15">
        <v>266.82</v>
      </c>
      <c r="F27" s="18" t="s">
        <v>16</v>
      </c>
      <c r="G27" s="15" t="s">
        <v>16</v>
      </c>
      <c r="H27" s="15" t="s">
        <v>16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234</v>
      </c>
      <c r="C29" s="15">
        <v>285</v>
      </c>
      <c r="D29" s="15">
        <v>270</v>
      </c>
      <c r="E29" s="15">
        <v>269</v>
      </c>
      <c r="F29" s="16">
        <v>270</v>
      </c>
      <c r="G29" s="15">
        <f>((F29*100)/E29)-100</f>
        <v>0.37174721189590798</v>
      </c>
      <c r="H29" s="15">
        <f>((F29*100)/B29)-100</f>
        <v>15.384615384615387</v>
      </c>
    </row>
    <row r="30" spans="1:9" x14ac:dyDescent="0.2">
      <c r="A30" s="13" t="s">
        <v>12</v>
      </c>
      <c r="B30" s="17">
        <v>205.37333333333333</v>
      </c>
      <c r="C30" s="15">
        <v>252.24</v>
      </c>
      <c r="D30" s="15">
        <v>252.72714285714287</v>
      </c>
      <c r="E30" s="15">
        <v>256.07666666666665</v>
      </c>
      <c r="F30" s="18">
        <v>256.07666666666665</v>
      </c>
      <c r="G30" s="15">
        <f t="shared" ref="G30:G42" si="2">((F30*100)/E30)-100</f>
        <v>0</v>
      </c>
      <c r="H30" s="15">
        <f t="shared" ref="H30:H42" si="3">((F30*100)/B30)-100</f>
        <v>24.688372394987979</v>
      </c>
    </row>
    <row r="31" spans="1:9" x14ac:dyDescent="0.2">
      <c r="A31" s="13" t="s">
        <v>14</v>
      </c>
      <c r="B31" s="17">
        <v>217.5</v>
      </c>
      <c r="C31" s="15">
        <v>284.25</v>
      </c>
      <c r="D31" s="15">
        <v>281.3</v>
      </c>
      <c r="E31" s="15">
        <v>277.5</v>
      </c>
      <c r="F31" s="18">
        <v>278.83333333333331</v>
      </c>
      <c r="G31" s="15">
        <f t="shared" si="2"/>
        <v>0.48048048048048031</v>
      </c>
      <c r="H31" s="15">
        <f t="shared" si="3"/>
        <v>28.199233716475078</v>
      </c>
    </row>
    <row r="32" spans="1:9" x14ac:dyDescent="0.2">
      <c r="A32" s="13" t="s">
        <v>15</v>
      </c>
      <c r="B32" s="17" t="s">
        <v>16</v>
      </c>
      <c r="C32" s="15">
        <v>268.08999999999997</v>
      </c>
      <c r="D32" s="15">
        <v>260.7</v>
      </c>
      <c r="E32" s="15">
        <v>225.1</v>
      </c>
      <c r="F32" s="18">
        <v>267.68</v>
      </c>
      <c r="G32" s="15">
        <f t="shared" si="2"/>
        <v>18.916037316748117</v>
      </c>
      <c r="H32" s="15" t="s">
        <v>16</v>
      </c>
    </row>
    <row r="33" spans="1:9" x14ac:dyDescent="0.2">
      <c r="A33" s="13" t="s">
        <v>17</v>
      </c>
      <c r="B33" s="17">
        <v>211</v>
      </c>
      <c r="C33" s="15">
        <v>280.5</v>
      </c>
      <c r="D33" s="15">
        <v>278.5</v>
      </c>
      <c r="E33" s="15">
        <v>276</v>
      </c>
      <c r="F33" s="18">
        <v>284</v>
      </c>
      <c r="G33" s="15">
        <f>((F33*100)/E33)-100</f>
        <v>2.8985507246376869</v>
      </c>
      <c r="H33" s="15">
        <f>((F33*100)/B33)-100</f>
        <v>34.597156398104261</v>
      </c>
    </row>
    <row r="34" spans="1:9" x14ac:dyDescent="0.2">
      <c r="A34" s="13" t="s">
        <v>33</v>
      </c>
      <c r="B34" s="17">
        <v>241.66666666666666</v>
      </c>
      <c r="C34" s="15">
        <v>306.66666666666669</v>
      </c>
      <c r="D34" s="15">
        <v>304.66666666666669</v>
      </c>
      <c r="E34" s="15">
        <v>303</v>
      </c>
      <c r="F34" s="18">
        <v>300</v>
      </c>
      <c r="G34" s="15">
        <f t="shared" si="2"/>
        <v>-0.99009900990098743</v>
      </c>
      <c r="H34" s="15">
        <f t="shared" si="3"/>
        <v>24.137931034482762</v>
      </c>
    </row>
    <row r="35" spans="1:9" x14ac:dyDescent="0.2">
      <c r="A35" s="13" t="s">
        <v>22</v>
      </c>
      <c r="B35" s="17">
        <v>190.24</v>
      </c>
      <c r="C35" s="15">
        <v>217.35400967455436</v>
      </c>
      <c r="D35" s="15">
        <v>227.02059101870034</v>
      </c>
      <c r="E35" s="15">
        <v>233.88557954895515</v>
      </c>
      <c r="F35" s="18">
        <v>249.32</v>
      </c>
      <c r="G35" s="15">
        <f t="shared" si="2"/>
        <v>6.5991329952064177</v>
      </c>
      <c r="H35" s="15">
        <f t="shared" si="3"/>
        <v>31.055508830950373</v>
      </c>
    </row>
    <row r="36" spans="1:9" s="24" customFormat="1" x14ac:dyDescent="0.2">
      <c r="A36" s="19" t="s">
        <v>23</v>
      </c>
      <c r="B36" s="20">
        <v>208.97</v>
      </c>
      <c r="C36" s="21">
        <v>238.65</v>
      </c>
      <c r="D36" s="21">
        <v>234.92</v>
      </c>
      <c r="E36" s="21">
        <v>230.73</v>
      </c>
      <c r="F36" s="22">
        <v>241.9</v>
      </c>
      <c r="G36" s="21">
        <f t="shared" si="2"/>
        <v>4.841156329909424</v>
      </c>
      <c r="H36" s="21">
        <f t="shared" si="3"/>
        <v>15.758242809972728</v>
      </c>
      <c r="I36" s="23"/>
    </row>
    <row r="37" spans="1:9" x14ac:dyDescent="0.2">
      <c r="A37" s="13" t="s">
        <v>24</v>
      </c>
      <c r="B37" s="17">
        <v>197.45</v>
      </c>
      <c r="C37" s="15">
        <v>272.72000000000003</v>
      </c>
      <c r="D37" s="15">
        <v>277.79000000000002</v>
      </c>
      <c r="E37" s="15">
        <v>249.78</v>
      </c>
      <c r="F37" s="18">
        <v>266.53666666666663</v>
      </c>
      <c r="G37" s="15">
        <f t="shared" si="2"/>
        <v>6.708570208450098</v>
      </c>
      <c r="H37" s="15">
        <f t="shared" si="3"/>
        <v>34.989448805604781</v>
      </c>
    </row>
    <row r="38" spans="1:9" x14ac:dyDescent="0.2">
      <c r="A38" s="13" t="s">
        <v>34</v>
      </c>
      <c r="B38" s="17">
        <v>239</v>
      </c>
      <c r="C38" s="15">
        <v>297</v>
      </c>
      <c r="D38" s="15">
        <v>283</v>
      </c>
      <c r="E38" s="15">
        <v>277.5</v>
      </c>
      <c r="F38" s="18">
        <v>285.5</v>
      </c>
      <c r="G38" s="15">
        <f t="shared" si="2"/>
        <v>2.8828828828828819</v>
      </c>
      <c r="H38" s="15">
        <f t="shared" si="3"/>
        <v>19.456066945606693</v>
      </c>
    </row>
    <row r="39" spans="1:9" x14ac:dyDescent="0.2">
      <c r="A39" s="13" t="s">
        <v>25</v>
      </c>
      <c r="B39" s="17">
        <v>196</v>
      </c>
      <c r="C39" s="15">
        <v>275</v>
      </c>
      <c r="D39" s="15" t="s">
        <v>16</v>
      </c>
      <c r="E39" s="15">
        <v>270</v>
      </c>
      <c r="F39" s="18" t="s">
        <v>16</v>
      </c>
      <c r="G39" s="15" t="s">
        <v>16</v>
      </c>
      <c r="H39" s="15" t="s">
        <v>16</v>
      </c>
    </row>
    <row r="40" spans="1:9" x14ac:dyDescent="0.2">
      <c r="A40" s="13" t="s">
        <v>26</v>
      </c>
      <c r="B40" s="17">
        <v>207.68333333333331</v>
      </c>
      <c r="C40" s="15">
        <v>278.2955708997348</v>
      </c>
      <c r="D40" s="15">
        <v>279.24750146972372</v>
      </c>
      <c r="E40" s="15">
        <v>276.10130794145238</v>
      </c>
      <c r="F40" s="18">
        <v>272.30870811785718</v>
      </c>
      <c r="G40" s="15">
        <f t="shared" si="2"/>
        <v>-1.3736261707240516</v>
      </c>
      <c r="H40" s="15">
        <f t="shared" si="3"/>
        <v>31.117265765760635</v>
      </c>
    </row>
    <row r="41" spans="1:9" x14ac:dyDescent="0.2">
      <c r="A41" s="13" t="s">
        <v>35</v>
      </c>
      <c r="B41" s="17">
        <v>254</v>
      </c>
      <c r="C41" s="15">
        <v>300</v>
      </c>
      <c r="D41" s="15">
        <v>298</v>
      </c>
      <c r="E41" s="15">
        <v>292</v>
      </c>
      <c r="F41" s="18">
        <v>310</v>
      </c>
      <c r="G41" s="15">
        <f t="shared" si="2"/>
        <v>6.1643835616438309</v>
      </c>
      <c r="H41" s="15">
        <f t="shared" si="3"/>
        <v>22.047244094488192</v>
      </c>
    </row>
    <row r="42" spans="1:9" x14ac:dyDescent="0.2">
      <c r="A42" s="13" t="s">
        <v>27</v>
      </c>
      <c r="B42" s="17">
        <v>187.33666666666667</v>
      </c>
      <c r="C42" s="15">
        <v>246.00666666666666</v>
      </c>
      <c r="D42" s="15">
        <v>234</v>
      </c>
      <c r="E42" s="15">
        <v>259.49</v>
      </c>
      <c r="F42" s="18">
        <v>274.19</v>
      </c>
      <c r="G42" s="15">
        <f t="shared" si="2"/>
        <v>5.6649581872133723</v>
      </c>
      <c r="H42" s="15">
        <f t="shared" si="3"/>
        <v>46.362164374299397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224</v>
      </c>
      <c r="C44" s="15">
        <v>275</v>
      </c>
      <c r="D44" s="15">
        <v>261</v>
      </c>
      <c r="E44" s="15">
        <v>258</v>
      </c>
      <c r="F44" s="16">
        <v>262</v>
      </c>
      <c r="G44" s="15">
        <f>((F44*100)/E44)-100</f>
        <v>1.5503875968992276</v>
      </c>
      <c r="H44" s="15">
        <f>((F44*100)/B44)-100</f>
        <v>16.964285714285708</v>
      </c>
    </row>
    <row r="45" spans="1:9" x14ac:dyDescent="0.2">
      <c r="A45" s="13" t="s">
        <v>12</v>
      </c>
      <c r="B45" s="17">
        <v>155.94999999999999</v>
      </c>
      <c r="C45" s="15">
        <v>232.64</v>
      </c>
      <c r="D45" s="15">
        <v>235.19499999999999</v>
      </c>
      <c r="E45" s="15">
        <v>237.24</v>
      </c>
      <c r="F45" s="18">
        <v>235.96</v>
      </c>
      <c r="G45" s="15">
        <f t="shared" ref="G45:G63" si="4">((F45*100)/E45)-100</f>
        <v>-0.53953802056989275</v>
      </c>
      <c r="H45" s="15">
        <f t="shared" ref="H45:H63" si="5">((F45*100)/B45)-100</f>
        <v>51.304905418403337</v>
      </c>
    </row>
    <row r="46" spans="1:9" x14ac:dyDescent="0.2">
      <c r="A46" s="13" t="s">
        <v>14</v>
      </c>
      <c r="B46" s="17">
        <v>201.5</v>
      </c>
      <c r="C46" s="15">
        <v>260.375</v>
      </c>
      <c r="D46" s="15">
        <v>257.89999999999998</v>
      </c>
      <c r="E46" s="15">
        <v>252.625</v>
      </c>
      <c r="F46" s="18">
        <v>254.75</v>
      </c>
      <c r="G46" s="15">
        <f t="shared" si="4"/>
        <v>0.84116773874319506</v>
      </c>
      <c r="H46" s="15">
        <f t="shared" si="5"/>
        <v>26.426799007444174</v>
      </c>
    </row>
    <row r="47" spans="1:9" x14ac:dyDescent="0.2">
      <c r="A47" s="13" t="s">
        <v>15</v>
      </c>
      <c r="B47" s="17">
        <v>165.91</v>
      </c>
      <c r="C47" s="15">
        <v>259.7</v>
      </c>
      <c r="D47" s="15">
        <v>246.66</v>
      </c>
      <c r="E47" s="15">
        <v>241.03</v>
      </c>
      <c r="F47" s="18">
        <v>249.74</v>
      </c>
      <c r="G47" s="15">
        <f t="shared" si="4"/>
        <v>3.6136580508650411</v>
      </c>
      <c r="H47" s="15">
        <f t="shared" si="5"/>
        <v>50.527394370441812</v>
      </c>
    </row>
    <row r="48" spans="1:9" x14ac:dyDescent="0.2">
      <c r="A48" s="13" t="s">
        <v>17</v>
      </c>
      <c r="B48" s="17">
        <v>200</v>
      </c>
      <c r="C48" s="15">
        <v>290</v>
      </c>
      <c r="D48" s="15">
        <v>315</v>
      </c>
      <c r="E48" s="15">
        <v>297.5</v>
      </c>
      <c r="F48" s="18">
        <v>287.5</v>
      </c>
      <c r="G48" s="15">
        <f t="shared" si="4"/>
        <v>-3.3613445378151283</v>
      </c>
      <c r="H48" s="15">
        <f t="shared" si="5"/>
        <v>43.75</v>
      </c>
    </row>
    <row r="49" spans="1:9" x14ac:dyDescent="0.2">
      <c r="A49" s="13" t="s">
        <v>18</v>
      </c>
      <c r="B49" s="17">
        <v>185.04</v>
      </c>
      <c r="C49" s="15">
        <v>283.73</v>
      </c>
      <c r="D49" s="15">
        <v>282.01</v>
      </c>
      <c r="E49" s="15">
        <v>281.26</v>
      </c>
      <c r="F49" s="18">
        <v>281.70999999999998</v>
      </c>
      <c r="G49" s="15">
        <f t="shared" si="4"/>
        <v>0.15999431131336905</v>
      </c>
      <c r="H49" s="15">
        <f t="shared" si="5"/>
        <v>52.24275832252485</v>
      </c>
    </row>
    <row r="50" spans="1:9" x14ac:dyDescent="0.2">
      <c r="A50" s="13" t="s">
        <v>19</v>
      </c>
      <c r="B50" s="17">
        <v>217.84333333333333</v>
      </c>
      <c r="C50" s="15">
        <v>272.58</v>
      </c>
      <c r="D50" s="15">
        <v>256.51</v>
      </c>
      <c r="E50" s="15">
        <v>257.84333333333331</v>
      </c>
      <c r="F50" s="18" t="s">
        <v>16</v>
      </c>
      <c r="G50" s="15" t="s">
        <v>16</v>
      </c>
      <c r="H50" s="15" t="s">
        <v>16</v>
      </c>
    </row>
    <row r="51" spans="1:9" x14ac:dyDescent="0.2">
      <c r="A51" s="13" t="s">
        <v>20</v>
      </c>
      <c r="B51" s="17">
        <v>169</v>
      </c>
      <c r="C51" s="15" t="s">
        <v>16</v>
      </c>
      <c r="D51" s="15" t="s">
        <v>16</v>
      </c>
      <c r="E51" s="15">
        <v>201.95</v>
      </c>
      <c r="F51" s="18">
        <v>245.62</v>
      </c>
      <c r="G51" s="15">
        <f>((F51*100)/E51)-100</f>
        <v>21.624164397128013</v>
      </c>
      <c r="H51" s="15">
        <f>((F51*100)/B51)-100</f>
        <v>45.337278106508876</v>
      </c>
    </row>
    <row r="52" spans="1:9" x14ac:dyDescent="0.2">
      <c r="A52" s="13" t="s">
        <v>33</v>
      </c>
      <c r="B52" s="17">
        <v>213</v>
      </c>
      <c r="C52" s="15">
        <v>302.66666666666669</v>
      </c>
      <c r="D52" s="15">
        <v>301.66666666666669</v>
      </c>
      <c r="E52" s="15">
        <v>302</v>
      </c>
      <c r="F52" s="18">
        <v>297.66666666666669</v>
      </c>
      <c r="G52" s="15">
        <f t="shared" si="4"/>
        <v>-1.4348785871964651</v>
      </c>
      <c r="H52" s="15">
        <f t="shared" si="5"/>
        <v>39.749608763693288</v>
      </c>
    </row>
    <row r="53" spans="1:9" x14ac:dyDescent="0.2">
      <c r="A53" s="13" t="s">
        <v>21</v>
      </c>
      <c r="B53" s="17">
        <v>196.16666666666666</v>
      </c>
      <c r="C53" s="15">
        <v>296</v>
      </c>
      <c r="D53" s="15">
        <v>300.83333333333331</v>
      </c>
      <c r="E53" s="15">
        <v>298.83333333333331</v>
      </c>
      <c r="F53" s="18">
        <v>297.16666666666669</v>
      </c>
      <c r="G53" s="15">
        <f t="shared" si="4"/>
        <v>-0.55772448410483833</v>
      </c>
      <c r="H53" s="15">
        <f t="shared" si="5"/>
        <v>51.486830926083286</v>
      </c>
    </row>
    <row r="54" spans="1:9" x14ac:dyDescent="0.2">
      <c r="A54" s="13" t="s">
        <v>22</v>
      </c>
      <c r="B54" s="17">
        <v>172.47</v>
      </c>
      <c r="C54" s="15">
        <v>240</v>
      </c>
      <c r="D54" s="15">
        <v>244.9</v>
      </c>
      <c r="E54" s="15">
        <v>220</v>
      </c>
      <c r="F54" s="18" t="s">
        <v>16</v>
      </c>
      <c r="G54" s="15" t="s">
        <v>16</v>
      </c>
      <c r="H54" s="15" t="s">
        <v>16</v>
      </c>
    </row>
    <row r="55" spans="1:9" s="24" customFormat="1" x14ac:dyDescent="0.2">
      <c r="A55" s="19" t="s">
        <v>23</v>
      </c>
      <c r="B55" s="20">
        <v>165</v>
      </c>
      <c r="C55" s="21">
        <v>225.74</v>
      </c>
      <c r="D55" s="21">
        <v>213.74</v>
      </c>
      <c r="E55" s="21">
        <v>237.18</v>
      </c>
      <c r="F55" s="22">
        <v>239.05</v>
      </c>
      <c r="G55" s="21">
        <f t="shared" si="4"/>
        <v>0.78843072771734057</v>
      </c>
      <c r="H55" s="21">
        <f t="shared" si="5"/>
        <v>44.878787878787875</v>
      </c>
      <c r="I55" s="23"/>
    </row>
    <row r="56" spans="1:9" x14ac:dyDescent="0.2">
      <c r="A56" s="13" t="s">
        <v>24</v>
      </c>
      <c r="B56" s="17">
        <v>162.73000000000002</v>
      </c>
      <c r="C56" s="15">
        <v>249.64</v>
      </c>
      <c r="D56" s="15">
        <v>249.73</v>
      </c>
      <c r="E56" s="15" t="s">
        <v>16</v>
      </c>
      <c r="F56" s="18">
        <v>242.55</v>
      </c>
      <c r="G56" s="15" t="s">
        <v>16</v>
      </c>
      <c r="H56" s="15">
        <f t="shared" si="5"/>
        <v>49.050574571375876</v>
      </c>
    </row>
    <row r="57" spans="1:9" x14ac:dyDescent="0.2">
      <c r="A57" s="13" t="s">
        <v>34</v>
      </c>
      <c r="B57" s="17">
        <v>220</v>
      </c>
      <c r="C57" s="15">
        <v>280</v>
      </c>
      <c r="D57" s="15">
        <v>270</v>
      </c>
      <c r="E57" s="15">
        <v>264.5</v>
      </c>
      <c r="F57" s="18">
        <v>273.5</v>
      </c>
      <c r="G57" s="15">
        <f t="shared" si="4"/>
        <v>3.4026465028355375</v>
      </c>
      <c r="H57" s="15">
        <f t="shared" si="5"/>
        <v>24.318181818181813</v>
      </c>
    </row>
    <row r="58" spans="1:9" x14ac:dyDescent="0.2">
      <c r="A58" s="13" t="s">
        <v>25</v>
      </c>
      <c r="B58" s="17" t="s">
        <v>16</v>
      </c>
      <c r="C58" s="15">
        <v>248.75</v>
      </c>
      <c r="D58" s="15">
        <v>245</v>
      </c>
      <c r="E58" s="15">
        <v>252.5</v>
      </c>
      <c r="F58" s="18" t="s">
        <v>16</v>
      </c>
      <c r="G58" s="15" t="s">
        <v>16</v>
      </c>
      <c r="H58" s="15" t="s">
        <v>16</v>
      </c>
    </row>
    <row r="59" spans="1:9" x14ac:dyDescent="0.2">
      <c r="A59" s="13" t="s">
        <v>26</v>
      </c>
      <c r="B59" s="17">
        <v>177.12</v>
      </c>
      <c r="C59" s="15">
        <v>253.57277254150367</v>
      </c>
      <c r="D59" s="15">
        <v>242.17536655347601</v>
      </c>
      <c r="E59" s="15">
        <v>249.55310525477424</v>
      </c>
      <c r="F59" s="18">
        <v>249.4870669981344</v>
      </c>
      <c r="G59" s="15">
        <f t="shared" si="4"/>
        <v>-2.6462606655371701E-2</v>
      </c>
      <c r="H59" s="15">
        <f t="shared" si="5"/>
        <v>40.857648485848244</v>
      </c>
    </row>
    <row r="60" spans="1:9" x14ac:dyDescent="0.2">
      <c r="A60" s="13" t="s">
        <v>35</v>
      </c>
      <c r="B60" s="17" t="s">
        <v>16</v>
      </c>
      <c r="C60" s="15">
        <v>298</v>
      </c>
      <c r="D60" s="15">
        <v>293</v>
      </c>
      <c r="E60" s="15">
        <v>290</v>
      </c>
      <c r="F60" s="18">
        <v>305</v>
      </c>
      <c r="G60" s="15">
        <f t="shared" si="4"/>
        <v>5.1724137931034448</v>
      </c>
      <c r="H60" s="15" t="s">
        <v>16</v>
      </c>
    </row>
    <row r="61" spans="1:9" x14ac:dyDescent="0.2">
      <c r="A61" s="13" t="s">
        <v>27</v>
      </c>
      <c r="B61" s="17">
        <v>184.66</v>
      </c>
      <c r="C61" s="15">
        <v>210.79000000000002</v>
      </c>
      <c r="D61" s="15">
        <v>228.95</v>
      </c>
      <c r="E61" s="15">
        <v>245.26999999999998</v>
      </c>
      <c r="F61" s="18">
        <v>255.85</v>
      </c>
      <c r="G61" s="15">
        <f t="shared" si="4"/>
        <v>4.3136135687202</v>
      </c>
      <c r="H61" s="15">
        <f t="shared" si="5"/>
        <v>38.551933282790003</v>
      </c>
    </row>
    <row r="62" spans="1:9" x14ac:dyDescent="0.2">
      <c r="A62" s="13" t="s">
        <v>29</v>
      </c>
      <c r="B62" s="17" t="s">
        <v>16</v>
      </c>
      <c r="C62" s="15" t="s">
        <v>16</v>
      </c>
      <c r="D62" s="15" t="s">
        <v>16</v>
      </c>
      <c r="E62" s="15">
        <v>215.44</v>
      </c>
      <c r="F62" s="18" t="s">
        <v>16</v>
      </c>
      <c r="G62" s="15" t="s">
        <v>16</v>
      </c>
      <c r="H62" s="15" t="s">
        <v>16</v>
      </c>
    </row>
    <row r="63" spans="1:9" x14ac:dyDescent="0.2">
      <c r="A63" s="13" t="s">
        <v>30</v>
      </c>
      <c r="B63" s="17">
        <v>159.5</v>
      </c>
      <c r="C63" s="15">
        <v>270.5</v>
      </c>
      <c r="D63" s="15">
        <v>273</v>
      </c>
      <c r="E63" s="15">
        <v>273</v>
      </c>
      <c r="F63" s="18">
        <v>275.5</v>
      </c>
      <c r="G63" s="15">
        <f t="shared" si="4"/>
        <v>0.9157509157509196</v>
      </c>
      <c r="H63" s="15">
        <f t="shared" si="5"/>
        <v>72.72727272727272</v>
      </c>
    </row>
    <row r="64" spans="1:9" x14ac:dyDescent="0.2">
      <c r="A64" s="25" t="s">
        <v>37</v>
      </c>
      <c r="B64" s="25"/>
      <c r="C64" s="25"/>
      <c r="D64" s="25"/>
      <c r="E64" s="25"/>
      <c r="F64" s="25"/>
      <c r="G64" s="25"/>
      <c r="H64" s="25"/>
    </row>
    <row r="65" spans="1:10" x14ac:dyDescent="0.2">
      <c r="A65" s="13" t="s">
        <v>13</v>
      </c>
      <c r="B65" s="14" t="s">
        <v>16</v>
      </c>
      <c r="C65" s="15">
        <v>198.61</v>
      </c>
      <c r="D65" s="15">
        <v>198.41</v>
      </c>
      <c r="E65" s="15">
        <v>208.45</v>
      </c>
      <c r="F65" s="16">
        <v>207.41</v>
      </c>
      <c r="G65" s="15">
        <f>((F65*100)/E65)-100</f>
        <v>-0.4989206044615031</v>
      </c>
      <c r="H65" s="15" t="s">
        <v>16</v>
      </c>
    </row>
    <row r="66" spans="1:10" x14ac:dyDescent="0.2">
      <c r="A66" s="13" t="s">
        <v>14</v>
      </c>
      <c r="B66" s="17">
        <v>188.625</v>
      </c>
      <c r="C66" s="15">
        <v>268.39999999999998</v>
      </c>
      <c r="D66" s="15">
        <v>272.25</v>
      </c>
      <c r="E66" s="15">
        <v>273.83333333333331</v>
      </c>
      <c r="F66" s="18">
        <v>270</v>
      </c>
      <c r="G66" s="15">
        <f>((F66*100)/E66)-100</f>
        <v>-1.3998782714546536</v>
      </c>
      <c r="H66" s="15">
        <f>((F66*100)/B66)-100</f>
        <v>43.141153081510936</v>
      </c>
    </row>
    <row r="67" spans="1:10" x14ac:dyDescent="0.2">
      <c r="A67" s="13" t="s">
        <v>22</v>
      </c>
      <c r="B67" s="17">
        <v>138.91500000000002</v>
      </c>
      <c r="C67" s="15" t="s">
        <v>16</v>
      </c>
      <c r="D67" s="15">
        <v>221.99125272218188</v>
      </c>
      <c r="E67" s="15" t="s">
        <v>16</v>
      </c>
      <c r="F67" s="18">
        <v>155</v>
      </c>
      <c r="G67" s="15" t="s">
        <v>16</v>
      </c>
      <c r="H67" s="15">
        <f>((F67*100)/B67)-100</f>
        <v>11.579023143648982</v>
      </c>
    </row>
    <row r="68" spans="1:10" x14ac:dyDescent="0.2">
      <c r="A68" s="13" t="s">
        <v>25</v>
      </c>
      <c r="B68" s="17" t="s">
        <v>16</v>
      </c>
      <c r="C68" s="15" t="s">
        <v>16</v>
      </c>
      <c r="D68" s="15">
        <v>204</v>
      </c>
      <c r="E68" s="15">
        <v>296.5</v>
      </c>
      <c r="F68" s="18">
        <v>299</v>
      </c>
      <c r="G68" s="15">
        <f>((F68*100)/E68)-100</f>
        <v>0.84317032040472384</v>
      </c>
      <c r="H68" s="15" t="s">
        <v>16</v>
      </c>
    </row>
    <row r="69" spans="1:10" x14ac:dyDescent="0.2">
      <c r="A69" s="13" t="s">
        <v>26</v>
      </c>
      <c r="B69" s="17">
        <v>152.62</v>
      </c>
      <c r="C69" s="15">
        <v>243.94619618962602</v>
      </c>
      <c r="D69" s="15">
        <v>230.76855581001519</v>
      </c>
      <c r="E69" s="15">
        <v>247.78322507566239</v>
      </c>
      <c r="F69" s="18">
        <v>239.07330842894052</v>
      </c>
      <c r="G69" s="15">
        <f>((F69*100)/E69)-100</f>
        <v>-3.5151357175459452</v>
      </c>
      <c r="H69" s="15">
        <f>((F69*100)/B69)-100</f>
        <v>56.646120055654904</v>
      </c>
    </row>
    <row r="70" spans="1:10" x14ac:dyDescent="0.2">
      <c r="A70" s="27" t="s">
        <v>38</v>
      </c>
      <c r="B70" s="27"/>
      <c r="C70" s="27"/>
      <c r="D70" s="27"/>
      <c r="E70" s="27"/>
      <c r="F70" s="27"/>
      <c r="G70" s="27"/>
      <c r="H70" s="27"/>
    </row>
    <row r="71" spans="1:10" x14ac:dyDescent="0.2">
      <c r="A71" s="28" t="s">
        <v>14</v>
      </c>
      <c r="B71" s="29">
        <v>434</v>
      </c>
      <c r="C71" s="30">
        <v>697.43</v>
      </c>
      <c r="D71" s="30">
        <v>702.97</v>
      </c>
      <c r="E71" s="31">
        <v>692.11</v>
      </c>
      <c r="F71" s="32">
        <v>687.3</v>
      </c>
      <c r="G71" s="33">
        <f>((F71*100)/E71)-100</f>
        <v>-0.6949762321018369</v>
      </c>
      <c r="H71" s="33">
        <f>((F71*100)/B71)-100</f>
        <v>58.36405529953916</v>
      </c>
    </row>
    <row r="72" spans="1:10" x14ac:dyDescent="0.2">
      <c r="A72" s="34" t="s">
        <v>15</v>
      </c>
      <c r="B72" s="35">
        <v>463.25</v>
      </c>
      <c r="C72" s="15">
        <v>582.08000000000004</v>
      </c>
      <c r="D72" s="15">
        <v>618.30999999999995</v>
      </c>
      <c r="E72" s="15" t="s">
        <v>16</v>
      </c>
      <c r="F72" s="18">
        <v>655.67</v>
      </c>
      <c r="G72" s="33" t="s">
        <v>16</v>
      </c>
      <c r="H72" s="33">
        <f>((F72*100)/B72)-100</f>
        <v>41.536967080410136</v>
      </c>
    </row>
    <row r="73" spans="1:10" x14ac:dyDescent="0.2">
      <c r="A73" s="34" t="s">
        <v>39</v>
      </c>
      <c r="B73" s="35">
        <v>414.95</v>
      </c>
      <c r="C73" s="33">
        <v>625.54999999999995</v>
      </c>
      <c r="D73" s="36">
        <v>658.75</v>
      </c>
      <c r="E73" s="15">
        <v>595.58000000000004</v>
      </c>
      <c r="F73" s="18">
        <v>725.75</v>
      </c>
      <c r="G73" s="37">
        <f>((F73*100)/E73)-100</f>
        <v>21.85600591020517</v>
      </c>
      <c r="H73" s="33">
        <f>((F73*100)/B73)-100</f>
        <v>74.900590432582248</v>
      </c>
    </row>
    <row r="74" spans="1:10" x14ac:dyDescent="0.2">
      <c r="A74" s="38" t="s">
        <v>23</v>
      </c>
      <c r="B74" s="39">
        <v>434.69</v>
      </c>
      <c r="C74" s="40">
        <v>716.36</v>
      </c>
      <c r="D74" s="40">
        <v>735.91</v>
      </c>
      <c r="E74" s="21">
        <v>632.70000000000005</v>
      </c>
      <c r="F74" s="41">
        <v>555.4</v>
      </c>
      <c r="G74" s="40">
        <f>((F74*100)/E74)-100</f>
        <v>-12.217480638533274</v>
      </c>
      <c r="H74" s="40">
        <f>((F74*100)/B74)-100</f>
        <v>27.769214842761514</v>
      </c>
      <c r="I74" s="42"/>
      <c r="J74" s="23"/>
    </row>
    <row r="75" spans="1:10" x14ac:dyDescent="0.2">
      <c r="A75" s="34" t="s">
        <v>26</v>
      </c>
      <c r="B75" s="17">
        <v>406.84</v>
      </c>
      <c r="C75" s="15">
        <v>722.65</v>
      </c>
      <c r="D75" s="15">
        <v>691.65</v>
      </c>
      <c r="E75" s="15">
        <v>705.74</v>
      </c>
      <c r="F75" s="43">
        <v>687.75</v>
      </c>
      <c r="G75" s="33">
        <f>((F75*100)/E75)-100</f>
        <v>-2.5490974013092682</v>
      </c>
      <c r="H75" s="33">
        <f>((F75*100)/B75)-100</f>
        <v>69.046799724707512</v>
      </c>
    </row>
    <row r="76" spans="1:10" ht="2.1" customHeight="1" x14ac:dyDescent="0.2">
      <c r="A76" s="44"/>
      <c r="B76" s="44"/>
      <c r="C76" s="44"/>
      <c r="D76" s="44">
        <v>3</v>
      </c>
      <c r="E76" s="44"/>
      <c r="F76" s="44"/>
      <c r="G76" s="44"/>
      <c r="H76" s="44"/>
    </row>
    <row r="77" spans="1:10" x14ac:dyDescent="0.2">
      <c r="A77" s="45" t="s">
        <v>40</v>
      </c>
      <c r="B77" s="46"/>
      <c r="C77" s="46"/>
      <c r="D77" s="47"/>
      <c r="E77" s="47"/>
      <c r="F77" s="47"/>
      <c r="G77" s="47"/>
      <c r="H77" s="45"/>
    </row>
    <row r="78" spans="1:10" x14ac:dyDescent="0.2">
      <c r="A78" s="45" t="s">
        <v>41</v>
      </c>
      <c r="B78" s="48"/>
      <c r="C78" s="48"/>
      <c r="D78" s="49"/>
      <c r="E78" s="49"/>
      <c r="F78" s="49"/>
      <c r="G78" s="49"/>
      <c r="H78" s="45"/>
    </row>
    <row r="79" spans="1:10" x14ac:dyDescent="0.2">
      <c r="A79" s="45" t="s">
        <v>42</v>
      </c>
      <c r="B79" s="50"/>
      <c r="C79" s="50"/>
      <c r="D79" s="50"/>
      <c r="E79" s="50"/>
      <c r="F79" s="50"/>
      <c r="G79" s="50"/>
      <c r="H79" s="50"/>
    </row>
    <row r="80" spans="1:10" x14ac:dyDescent="0.2">
      <c r="A80" s="50"/>
      <c r="B80" s="50"/>
      <c r="C80" s="51"/>
      <c r="D80" s="51"/>
      <c r="E80" s="51"/>
      <c r="F80" s="52"/>
      <c r="G80" s="50"/>
      <c r="H80" s="50"/>
    </row>
    <row r="81" spans="1:8" x14ac:dyDescent="0.2">
      <c r="A81" s="50"/>
      <c r="B81" s="50"/>
      <c r="C81" s="51"/>
      <c r="D81" s="52"/>
      <c r="E81" s="50" t="s">
        <v>43</v>
      </c>
      <c r="F81" s="50"/>
      <c r="G81" s="50"/>
      <c r="H81" s="50"/>
    </row>
    <row r="86" spans="1:8" x14ac:dyDescent="0.2">
      <c r="D86" s="23"/>
    </row>
    <row r="87" spans="1:8" x14ac:dyDescent="0.2">
      <c r="E87" s="23"/>
    </row>
  </sheetData>
  <mergeCells count="9">
    <mergeCell ref="A43:H43"/>
    <mergeCell ref="A64:H64"/>
    <mergeCell ref="A70:H70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2022-02-28T12:13:36Z</dcterms:created>
  <dcterms:modified xsi:type="dcterms:W3CDTF">2022-02-28T12:14:20Z</dcterms:modified>
</cp:coreProperties>
</file>