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2\kovas\"/>
    </mc:Choice>
  </mc:AlternateContent>
  <xr:revisionPtr revIDLastSave="0" documentId="8_{7027FB27-BF53-4DCF-8BC5-FD3025CCB24C}" xr6:coauthVersionLast="47" xr6:coauthVersionMax="47" xr10:uidLastSave="{00000000-0000-0000-0000-000000000000}"/>
  <bookViews>
    <workbookView xWindow="-120" yWindow="-120" windowWidth="29040" windowHeight="17640" xr2:uid="{BE2FD640-7593-49CB-9145-B596471171A6}"/>
  </bookViews>
  <sheets>
    <sheet name="Lapas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9" i="1" l="1"/>
  <c r="F29" i="1"/>
  <c r="G27" i="1"/>
  <c r="F27" i="1"/>
  <c r="G26" i="1"/>
  <c r="F26" i="1"/>
  <c r="G25" i="1"/>
  <c r="F25" i="1"/>
  <c r="G24" i="1"/>
  <c r="F24" i="1"/>
  <c r="G22" i="1"/>
  <c r="F22" i="1"/>
  <c r="G21" i="1"/>
  <c r="F21" i="1"/>
  <c r="G20" i="1"/>
  <c r="F20" i="1"/>
  <c r="G19" i="1"/>
  <c r="F19" i="1"/>
  <c r="G18" i="1"/>
  <c r="F18" i="1"/>
  <c r="G16" i="1"/>
  <c r="F16" i="1"/>
  <c r="G15" i="1"/>
  <c r="G14" i="1"/>
  <c r="F14" i="1"/>
  <c r="G13" i="1"/>
  <c r="F13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<sst xmlns="http://schemas.openxmlformats.org/spreadsheetml/2006/main" count="45" uniqueCount="32">
  <si>
    <t>Grūdų ir rapsų eksportas iš Lietuvos  2021 m.  vasario–2022 m. vasario  mėn., tonomis</t>
  </si>
  <si>
    <t xml:space="preserve">                       Data
Grūdai</t>
  </si>
  <si>
    <t>Pokytis, %</t>
  </si>
  <si>
    <t>vasaris</t>
  </si>
  <si>
    <t>gruodis</t>
  </si>
  <si>
    <t>sausis</t>
  </si>
  <si>
    <t>mėnesio*</t>
  </si>
  <si>
    <t>metų**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</si>
  <si>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</si>
  <si>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</si>
  <si>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</si>
  <si>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</si>
  <si>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</si>
  <si>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</si>
  <si>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</si>
  <si>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-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</si>
  <si>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</si>
  <si>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</si>
  <si>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</si>
  <si>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</si>
  <si>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</si>
  <si>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</si>
  <si>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</si>
  <si>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Ankštinių augalų grūdai</t>
  </si>
  <si>
    <t>Žirniai</t>
  </si>
  <si>
    <t>Pupos</t>
  </si>
  <si>
    <t>Rapsai</t>
  </si>
  <si>
    <t>Linų sėmenys</t>
  </si>
  <si>
    <t>Iš viso</t>
  </si>
  <si>
    <t>* lyginant 2022 m. vasario mėn. su 2022 m.  sausio mėn.</t>
  </si>
  <si>
    <t>** lyginant 2022 m. vasario mėn. su 2021 m. vasario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</si>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</sst>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4" fontId="5" fillId="0" borderId="12" xfId="0" applyNumberFormat="1" applyFont="1" applyBorder="1" applyAlignment="1">
      <alignment horizontal="right" vertical="center" wrapText="1" indent="1"/>
    </xf>
    <xf numFmtId="4" fontId="5" fillId="0" borderId="13" xfId="0" applyNumberFormat="1" applyFont="1" applyBorder="1" applyAlignment="1">
      <alignment horizontal="right" vertical="center" wrapText="1" indent="1"/>
    </xf>
    <xf numFmtId="4" fontId="5" fillId="0" borderId="11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4" xfId="0" applyNumberFormat="1" applyFont="1" applyBorder="1" applyAlignment="1">
      <alignment horizontal="right" vertical="center" wrapText="1" indent="1"/>
    </xf>
    <xf numFmtId="4" fontId="6" fillId="0" borderId="15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0" fontId="4" fillId="0" borderId="16" xfId="0" applyFont="1" applyBorder="1" applyAlignment="1">
      <alignment horizontal="left" vertical="center" wrapTex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18" xfId="0" applyNumberFormat="1" applyFont="1" applyBorder="1" applyAlignment="1">
      <alignment horizontal="right" vertical="center" wrapText="1" indent="1"/>
    </xf>
    <xf numFmtId="4" fontId="5" fillId="0" borderId="16" xfId="0" applyNumberFormat="1" applyFont="1" applyBorder="1" applyAlignment="1">
      <alignment horizontal="right" vertical="center" wrapText="1" indent="1"/>
    </xf>
    <xf numFmtId="4" fontId="6" fillId="0" borderId="19" xfId="0" applyNumberFormat="1" applyFont="1" applyBorder="1" applyAlignment="1">
      <alignment horizontal="right" vertical="center" wrapText="1" indent="1"/>
    </xf>
    <xf numFmtId="4" fontId="6" fillId="0" borderId="20" xfId="0" applyNumberFormat="1" applyFont="1" applyBorder="1" applyAlignment="1">
      <alignment horizontal="right" vertical="center" wrapText="1" indent="1"/>
    </xf>
    <xf numFmtId="4" fontId="6" fillId="0" borderId="21" xfId="0" applyNumberFormat="1" applyFont="1" applyBorder="1" applyAlignment="1">
      <alignment horizontal="right" vertical="center" wrapText="1" indent="1"/>
    </xf>
    <xf numFmtId="0" fontId="3" fillId="0" borderId="11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13" xfId="0" applyNumberFormat="1" applyFont="1" applyBorder="1" applyAlignment="1">
      <alignment horizontal="right" vertical="center" wrapText="1" indent="1"/>
    </xf>
    <xf numFmtId="4" fontId="6" fillId="0" borderId="11" xfId="0" applyNumberFormat="1" applyFont="1" applyBorder="1" applyAlignment="1">
      <alignment horizontal="right" vertical="center" wrapText="1" indent="1"/>
    </xf>
    <xf numFmtId="0" fontId="4" fillId="0" borderId="22" xfId="0" applyFont="1" applyBorder="1" applyAlignment="1">
      <alignment horizontal="left" vertical="center" wrapText="1"/>
    </xf>
    <xf numFmtId="4" fontId="5" fillId="0" borderId="23" xfId="0" applyNumberFormat="1" applyFont="1" applyBorder="1" applyAlignment="1">
      <alignment horizontal="right" vertical="center" wrapText="1" indent="1"/>
    </xf>
    <xf numFmtId="4" fontId="5" fillId="0" borderId="24" xfId="0" applyNumberFormat="1" applyFont="1" applyBorder="1" applyAlignment="1">
      <alignment horizontal="right" vertical="center" wrapText="1" indent="1"/>
    </xf>
    <xf numFmtId="4" fontId="5" fillId="0" borderId="22" xfId="0" applyNumberFormat="1" applyFont="1" applyBorder="1" applyAlignment="1">
      <alignment horizontal="right" vertical="center" wrapText="1" indent="1"/>
    </xf>
    <xf numFmtId="0" fontId="3" fillId="0" borderId="25" xfId="0" applyFont="1" applyBorder="1" applyAlignment="1">
      <alignment horizontal="left" vertical="center" wrapText="1"/>
    </xf>
    <xf numFmtId="4" fontId="6" fillId="0" borderId="26" xfId="0" applyNumberFormat="1" applyFont="1" applyBorder="1" applyAlignment="1">
      <alignment horizontal="right" vertical="center" wrapText="1" indent="1"/>
    </xf>
    <xf numFmtId="4" fontId="6" fillId="0" borderId="27" xfId="0" applyNumberFormat="1" applyFont="1" applyBorder="1" applyAlignment="1">
      <alignment horizontal="right" vertical="center" wrapText="1" indent="1"/>
    </xf>
    <xf numFmtId="4" fontId="6" fillId="0" borderId="25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8" xfId="0" applyNumberFormat="1" applyFont="1" applyFill="1" applyBorder="1" applyAlignment="1">
      <alignment horizontal="right" vertical="center" wrapText="1" indent="1"/>
    </xf>
    <xf numFmtId="4" fontId="5" fillId="2" borderId="29" xfId="0" applyNumberFormat="1" applyFont="1" applyFill="1" applyBorder="1" applyAlignment="1">
      <alignment horizontal="right" vertical="center" wrapText="1" indent="1"/>
    </xf>
    <xf numFmtId="4" fontId="5" fillId="2" borderId="30" xfId="0" applyNumberFormat="1" applyFont="1" applyFill="1" applyBorder="1" applyAlignment="1">
      <alignment horizontal="right" vertical="center" wrapText="1" indent="1"/>
    </xf>
    <xf numFmtId="164" fontId="3" fillId="0" borderId="0" xfId="0" applyNumberFormat="1" applyFont="1" applyAlignment="1">
      <alignment horizontal="left"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2C5E1-8BC1-47EE-8675-9A996A8CBBA0}">
  <dimension ref="A1:G32"/>
  <sheetViews>
    <sheetView showGridLines="0" tabSelected="1" workbookViewId="0">
      <selection activeCell="J12" sqref="J12"/>
    </sheetView>
  </sheetViews>
  <sheetFormatPr defaultRowHeight="15" x14ac:dyDescent="0.25"/>
  <cols>
    <col min="1" max="1" width="14.85546875" customWidth="1"/>
    <col min="2" max="5" width="10" bestFit="1" customWidth="1"/>
    <col min="7" max="7" width="9.570312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2" t="s">
        <v>0</v>
      </c>
      <c r="B2" s="2"/>
      <c r="C2" s="2"/>
      <c r="D2" s="2"/>
      <c r="E2" s="2"/>
      <c r="F2" s="2"/>
      <c r="G2" s="2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3" t="s">
        <v>1</v>
      </c>
      <c r="B4" s="4">
        <v>2021</v>
      </c>
      <c r="C4" s="5"/>
      <c r="D4" s="6">
        <v>2022</v>
      </c>
      <c r="E4" s="7"/>
      <c r="F4" s="8" t="s">
        <v>2</v>
      </c>
      <c r="G4" s="9"/>
    </row>
    <row r="5" spans="1:7" x14ac:dyDescent="0.25">
      <c r="A5" s="3"/>
      <c r="B5" s="10" t="s">
        <v>3</v>
      </c>
      <c r="C5" s="10" t="s">
        <v>4</v>
      </c>
      <c r="D5" s="10" t="s">
        <v>5</v>
      </c>
      <c r="E5" s="10" t="s">
        <v>3</v>
      </c>
      <c r="F5" s="11" t="s">
        <v>6</v>
      </c>
      <c r="G5" s="12" t="s">
        <v>7</v>
      </c>
    </row>
    <row r="6" spans="1:7" x14ac:dyDescent="0.25">
      <c r="A6" s="13" t="s">
        <v>8</v>
      </c>
      <c r="B6" s="14">
        <v>304722.61900000001</v>
      </c>
      <c r="C6" s="15">
        <v>365142.12</v>
      </c>
      <c r="D6" s="16">
        <v>221045.845</v>
      </c>
      <c r="E6" s="16">
        <v>221679.003</v>
      </c>
      <c r="F6" s="15">
        <f>((E6*100)/D6)-100</f>
        <v>0.28643741301719672</v>
      </c>
      <c r="G6" s="16">
        <f>((E6*100)/B6)-100</f>
        <v>-27.252199483097769</v>
      </c>
    </row>
    <row r="7" spans="1:7" x14ac:dyDescent="0.25">
      <c r="A7" s="17" t="s">
        <v>9</v>
      </c>
      <c r="B7" s="18">
        <v>32008.846999999998</v>
      </c>
      <c r="C7" s="19">
        <v>23568.705999999998</v>
      </c>
      <c r="D7" s="20">
        <v>24926.195</v>
      </c>
      <c r="E7" s="20">
        <v>12519.019999999999</v>
      </c>
      <c r="F7" s="19">
        <f>((E7*100)/D7)-100</f>
        <v>-49.775647667042655</v>
      </c>
      <c r="G7" s="20">
        <f>((E7*100)/B7)-100</f>
        <v>-60.888875503700589</v>
      </c>
    </row>
    <row r="8" spans="1:7" x14ac:dyDescent="0.25">
      <c r="A8" s="17" t="s">
        <v>10</v>
      </c>
      <c r="B8" s="18">
        <v>37999.456000000006</v>
      </c>
      <c r="C8" s="19">
        <v>157779.92299999998</v>
      </c>
      <c r="D8" s="20">
        <v>23602.867999999999</v>
      </c>
      <c r="E8" s="20">
        <v>66865.25</v>
      </c>
      <c r="F8" s="19">
        <f>((E8*100)/D8)-100</f>
        <v>183.29290321837163</v>
      </c>
      <c r="G8" s="20">
        <f>((E8*100)/B8)-100</f>
        <v>75.963703269857319</v>
      </c>
    </row>
    <row r="9" spans="1:7" x14ac:dyDescent="0.25">
      <c r="A9" s="17" t="s">
        <v>11</v>
      </c>
      <c r="B9" s="18">
        <v>196694.152</v>
      </c>
      <c r="C9" s="19">
        <v>67906.534</v>
      </c>
      <c r="D9" s="20">
        <v>83209.302000000011</v>
      </c>
      <c r="E9" s="20">
        <v>53228.639999999999</v>
      </c>
      <c r="F9" s="19">
        <f t="shared" ref="F9:F29" si="0">((E9*100)/D9)-100</f>
        <v>-36.03042121420512</v>
      </c>
      <c r="G9" s="20">
        <f t="shared" ref="G9:G27" si="1">((E9*100)/B9)-100</f>
        <v>-72.938371853577024</v>
      </c>
    </row>
    <row r="10" spans="1:7" x14ac:dyDescent="0.25">
      <c r="A10" s="17" t="s">
        <v>12</v>
      </c>
      <c r="B10" s="18">
        <v>32236.969999999998</v>
      </c>
      <c r="C10" s="19">
        <v>7224.1540000000005</v>
      </c>
      <c r="D10" s="20">
        <v>3262.7709999999997</v>
      </c>
      <c r="E10" s="20">
        <v>8655.84</v>
      </c>
      <c r="F10" s="19">
        <f>((E10*100)/D10)-100</f>
        <v>165.29106701021925</v>
      </c>
      <c r="G10" s="20">
        <f>((E10*100)/B10)-100</f>
        <v>-73.149337546301652</v>
      </c>
    </row>
    <row r="11" spans="1:7" x14ac:dyDescent="0.25">
      <c r="A11" s="17" t="s">
        <v>13</v>
      </c>
      <c r="B11" s="18">
        <v>5757.2340000000004</v>
      </c>
      <c r="C11" s="19">
        <v>108653.758</v>
      </c>
      <c r="D11" s="20">
        <v>86044.709000000003</v>
      </c>
      <c r="E11" s="20">
        <v>80410.252999999997</v>
      </c>
      <c r="F11" s="19">
        <f t="shared" si="0"/>
        <v>-6.5482887506772869</v>
      </c>
      <c r="G11" s="20">
        <f t="shared" si="1"/>
        <v>1296.6820351578551</v>
      </c>
    </row>
    <row r="12" spans="1:7" x14ac:dyDescent="0.25">
      <c r="A12" s="17" t="s">
        <v>14</v>
      </c>
      <c r="B12" s="18">
        <v>25.96</v>
      </c>
      <c r="C12" s="19">
        <v>9.0449999999999999</v>
      </c>
      <c r="D12" s="20">
        <v>0</v>
      </c>
      <c r="E12" s="20">
        <v>0</v>
      </c>
      <c r="F12" s="19" t="s">
        <v>15</v>
      </c>
      <c r="G12" s="20" t="s">
        <v>15</v>
      </c>
    </row>
    <row r="13" spans="1:7" x14ac:dyDescent="0.25">
      <c r="A13" s="21" t="s">
        <v>16</v>
      </c>
      <c r="B13" s="22">
        <v>406.02</v>
      </c>
      <c r="C13" s="23">
        <v>27.04</v>
      </c>
      <c r="D13" s="24">
        <v>12.65</v>
      </c>
      <c r="E13" s="24">
        <v>153.01</v>
      </c>
      <c r="F13" s="23">
        <f t="shared" si="0"/>
        <v>1109.5652173913043</v>
      </c>
      <c r="G13" s="24">
        <f t="shared" si="1"/>
        <v>-62.314664302251117</v>
      </c>
    </row>
    <row r="14" spans="1:7" x14ac:dyDescent="0.25">
      <c r="A14" s="17" t="s">
        <v>10</v>
      </c>
      <c r="B14" s="25">
        <v>294.39999999999998</v>
      </c>
      <c r="C14" s="26">
        <v>27.04</v>
      </c>
      <c r="D14" s="27">
        <v>12.65</v>
      </c>
      <c r="E14" s="27">
        <v>36.42</v>
      </c>
      <c r="F14" s="19">
        <f>((E14*100)/D14)-100</f>
        <v>187.90513833992094</v>
      </c>
      <c r="G14" s="20">
        <f t="shared" si="1"/>
        <v>-87.629076086956516</v>
      </c>
    </row>
    <row r="15" spans="1:7" x14ac:dyDescent="0.25">
      <c r="A15" s="17" t="s">
        <v>11</v>
      </c>
      <c r="B15" s="18">
        <v>111.62</v>
      </c>
      <c r="C15" s="19">
        <v>0</v>
      </c>
      <c r="D15" s="20">
        <v>0</v>
      </c>
      <c r="E15" s="20">
        <v>116.59</v>
      </c>
      <c r="F15" s="19" t="s">
        <v>15</v>
      </c>
      <c r="G15" s="20">
        <f t="shared" si="1"/>
        <v>4.4526070596667182</v>
      </c>
    </row>
    <row r="16" spans="1:7" x14ac:dyDescent="0.25">
      <c r="A16" s="21" t="s">
        <v>17</v>
      </c>
      <c r="B16" s="22">
        <v>30607.142</v>
      </c>
      <c r="C16" s="23">
        <v>28839.748</v>
      </c>
      <c r="D16" s="24">
        <v>22452.102000000003</v>
      </c>
      <c r="E16" s="24">
        <v>2039.42</v>
      </c>
      <c r="F16" s="23">
        <f t="shared" si="0"/>
        <v>-90.916574314511848</v>
      </c>
      <c r="G16" s="24">
        <f t="shared" si="1"/>
        <v>-93.336783944087301</v>
      </c>
    </row>
    <row r="17" spans="1:7" x14ac:dyDescent="0.25">
      <c r="A17" s="17" t="s">
        <v>10</v>
      </c>
      <c r="B17" s="18">
        <v>15209.562</v>
      </c>
      <c r="C17" s="19">
        <v>7563.97</v>
      </c>
      <c r="D17" s="20">
        <v>464.62900000000002</v>
      </c>
      <c r="E17" s="20">
        <v>0</v>
      </c>
      <c r="F17" s="19" t="s">
        <v>15</v>
      </c>
      <c r="G17" s="20" t="s">
        <v>15</v>
      </c>
    </row>
    <row r="18" spans="1:7" x14ac:dyDescent="0.25">
      <c r="A18" s="17" t="s">
        <v>11</v>
      </c>
      <c r="B18" s="18">
        <v>12942.76</v>
      </c>
      <c r="C18" s="19">
        <v>20907.495999999999</v>
      </c>
      <c r="D18" s="20">
        <v>21549.036</v>
      </c>
      <c r="E18" s="20">
        <v>657.76</v>
      </c>
      <c r="F18" s="19">
        <f>((E18*100)/D18)-100</f>
        <v>-96.9476128769751</v>
      </c>
      <c r="G18" s="20">
        <f>((E18*100)/B18)-100</f>
        <v>-94.91793095135813</v>
      </c>
    </row>
    <row r="19" spans="1:7" x14ac:dyDescent="0.25">
      <c r="A19" s="28" t="s">
        <v>18</v>
      </c>
      <c r="B19" s="29">
        <v>2454.8200000000002</v>
      </c>
      <c r="C19" s="30">
        <v>368.28199999999998</v>
      </c>
      <c r="D19" s="31">
        <v>438.43700000000001</v>
      </c>
      <c r="E19" s="31">
        <v>1381.66</v>
      </c>
      <c r="F19" s="30">
        <f t="shared" si="0"/>
        <v>215.13307499138983</v>
      </c>
      <c r="G19" s="31">
        <f t="shared" si="1"/>
        <v>-43.716443568163861</v>
      </c>
    </row>
    <row r="20" spans="1:7" x14ac:dyDescent="0.25">
      <c r="A20" s="17" t="s">
        <v>19</v>
      </c>
      <c r="B20" s="18">
        <v>4429.0079999999998</v>
      </c>
      <c r="C20" s="19">
        <v>960.06899999999996</v>
      </c>
      <c r="D20" s="20">
        <v>1953.588</v>
      </c>
      <c r="E20" s="20">
        <v>1543.18</v>
      </c>
      <c r="F20" s="19">
        <f t="shared" si="0"/>
        <v>-21.00790954899395</v>
      </c>
      <c r="G20" s="20">
        <f t="shared" si="1"/>
        <v>-65.157434802556239</v>
      </c>
    </row>
    <row r="21" spans="1:7" x14ac:dyDescent="0.25">
      <c r="A21" s="17" t="s">
        <v>20</v>
      </c>
      <c r="B21" s="18">
        <v>157.11699999999999</v>
      </c>
      <c r="C21" s="19">
        <v>249.16</v>
      </c>
      <c r="D21" s="20">
        <v>277.10000000000002</v>
      </c>
      <c r="E21" s="20">
        <v>1437.383</v>
      </c>
      <c r="F21" s="19">
        <f t="shared" si="0"/>
        <v>418.72356549981953</v>
      </c>
      <c r="G21" s="20">
        <f t="shared" si="1"/>
        <v>814.84880694005119</v>
      </c>
    </row>
    <row r="22" spans="1:7" x14ac:dyDescent="0.25">
      <c r="A22" s="17" t="s">
        <v>21</v>
      </c>
      <c r="B22" s="18">
        <v>885.45299999999997</v>
      </c>
      <c r="C22" s="19">
        <v>209.56200000000001</v>
      </c>
      <c r="D22" s="20">
        <v>23091.898000000001</v>
      </c>
      <c r="E22" s="20">
        <v>685.12</v>
      </c>
      <c r="F22" s="19">
        <f t="shared" si="0"/>
        <v>-97.033071945840049</v>
      </c>
      <c r="G22" s="20">
        <f>((E22*100)/B22)-100</f>
        <v>-22.624916285788174</v>
      </c>
    </row>
    <row r="23" spans="1:7" x14ac:dyDescent="0.25">
      <c r="A23" s="17" t="s">
        <v>22</v>
      </c>
      <c r="B23" s="18">
        <v>253.92</v>
      </c>
      <c r="C23" s="19">
        <v>0</v>
      </c>
      <c r="D23" s="20">
        <v>6.98</v>
      </c>
      <c r="E23" s="20">
        <v>0</v>
      </c>
      <c r="F23" s="19" t="s">
        <v>15</v>
      </c>
      <c r="G23" s="20" t="s">
        <v>15</v>
      </c>
    </row>
    <row r="24" spans="1:7" ht="24" x14ac:dyDescent="0.25">
      <c r="A24" s="32" t="s">
        <v>23</v>
      </c>
      <c r="B24" s="33">
        <v>34362.979999999996</v>
      </c>
      <c r="C24" s="34">
        <v>3449.6</v>
      </c>
      <c r="D24" s="35">
        <v>8869.2099999999991</v>
      </c>
      <c r="E24" s="35">
        <v>4932.5600000000004</v>
      </c>
      <c r="F24" s="34">
        <f>((E24*100)/D24)-100</f>
        <v>-44.385576618436126</v>
      </c>
      <c r="G24" s="35">
        <f>((E24*100)/B24)-100</f>
        <v>-85.645715243555713</v>
      </c>
    </row>
    <row r="25" spans="1:7" x14ac:dyDescent="0.25">
      <c r="A25" s="36" t="s">
        <v>24</v>
      </c>
      <c r="B25" s="37">
        <v>3897.51</v>
      </c>
      <c r="C25" s="38">
        <v>3449.6</v>
      </c>
      <c r="D25" s="39">
        <v>4769.21</v>
      </c>
      <c r="E25" s="39">
        <v>4068.38</v>
      </c>
      <c r="F25" s="38">
        <f t="shared" si="0"/>
        <v>-14.694886574506057</v>
      </c>
      <c r="G25" s="39">
        <f>((E25*100)/B25)-100</f>
        <v>4.3840811184576722</v>
      </c>
    </row>
    <row r="26" spans="1:7" x14ac:dyDescent="0.25">
      <c r="A26" s="17" t="s">
        <v>25</v>
      </c>
      <c r="B26" s="18">
        <v>30465.47</v>
      </c>
      <c r="C26" s="19">
        <v>0</v>
      </c>
      <c r="D26" s="20">
        <v>4100</v>
      </c>
      <c r="E26" s="20">
        <v>864.18</v>
      </c>
      <c r="F26" s="19">
        <f>((E26*100)/D26)-100</f>
        <v>-78.922439024390243</v>
      </c>
      <c r="G26" s="20">
        <f>((E26*100)/B26)-100</f>
        <v>-97.163411560694783</v>
      </c>
    </row>
    <row r="27" spans="1:7" x14ac:dyDescent="0.25">
      <c r="A27" s="36" t="s">
        <v>26</v>
      </c>
      <c r="B27" s="37">
        <v>6908.1480000000001</v>
      </c>
      <c r="C27" s="38">
        <v>87187.335999999996</v>
      </c>
      <c r="D27" s="39">
        <v>66077.572</v>
      </c>
      <c r="E27" s="39">
        <v>39876.495999999999</v>
      </c>
      <c r="F27" s="38">
        <f>((E27*100)/D27)-100</f>
        <v>-39.651995687735017</v>
      </c>
      <c r="G27" s="39">
        <f t="shared" si="1"/>
        <v>477.23858840314369</v>
      </c>
    </row>
    <row r="28" spans="1:7" x14ac:dyDescent="0.25">
      <c r="A28" s="17" t="s">
        <v>27</v>
      </c>
      <c r="B28" s="29">
        <v>238.82300000000001</v>
      </c>
      <c r="C28" s="30">
        <v>0</v>
      </c>
      <c r="D28" s="31">
        <v>0</v>
      </c>
      <c r="E28" s="31">
        <v>0</v>
      </c>
      <c r="F28" s="19" t="s">
        <v>15</v>
      </c>
      <c r="G28" s="20" t="s">
        <v>15</v>
      </c>
    </row>
    <row r="29" spans="1:7" x14ac:dyDescent="0.25">
      <c r="A29" s="40" t="s">
        <v>28</v>
      </c>
      <c r="B29" s="41">
        <v>382971.23000000004</v>
      </c>
      <c r="C29" s="42">
        <v>486064.63500000001</v>
      </c>
      <c r="D29" s="42">
        <v>343786.94499999995</v>
      </c>
      <c r="E29" s="42">
        <v>272346.17200000002</v>
      </c>
      <c r="F29" s="43">
        <f t="shared" si="0"/>
        <v>-20.780536910731129</v>
      </c>
      <c r="G29" s="42">
        <f>((E29*100)/B29)-100</f>
        <v>-28.885996997737919</v>
      </c>
    </row>
    <row r="30" spans="1:7" ht="15" customHeight="1" x14ac:dyDescent="0.25">
      <c r="A30" s="44" t="s">
        <v>29</v>
      </c>
      <c r="B30" s="44"/>
      <c r="C30" s="44"/>
      <c r="D30" s="44"/>
      <c r="E30" s="44"/>
      <c r="F30" s="44"/>
    </row>
    <row r="31" spans="1:7" ht="15" customHeight="1" x14ac:dyDescent="0.25">
      <c r="A31" s="44" t="s">
        <v>30</v>
      </c>
      <c r="B31" s="44"/>
      <c r="C31" s="44"/>
      <c r="D31" s="44"/>
      <c r="E31" s="44"/>
      <c r="F31" s="44"/>
    </row>
    <row r="32" spans="1:7" x14ac:dyDescent="0.25">
      <c r="F32" s="45" t="s">
        <v>31</v>
      </c>
    </row>
  </sheetData>
  <mergeCells count="7">
    <mergeCell ref="A30:F30"/>
    <mergeCell ref="A31:F31"/>
    <mergeCell ref="A2:G2"/>
    <mergeCell ref="A4:A5"/>
    <mergeCell ref="B4:C4"/>
    <mergeCell ref="D4:E4"/>
    <mergeCell ref="F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Lapas2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2022-03-18T09:49:44Z</dcterms:created>
  <dcterms:modified xsi:type="dcterms:W3CDTF">2022-03-18T09:50:19Z</dcterms:modified>
</cp:coreProperties>
</file>