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7A7AE139-87C9-4900-BA6F-E76EAAE11D8C}" xr6:coauthVersionLast="47" xr6:coauthVersionMax="47" xr10:uidLastSave="{00000000-0000-0000-0000-000000000000}"/>
  <bookViews>
    <workbookView xWindow="-120" yWindow="-120" windowWidth="29040" windowHeight="17640" xr2:uid="{FFF981A1-EFC7-40E1-94B6-BB04F786F936}"/>
  </bookViews>
  <sheets>
    <sheet name="2022_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<sst xmlns="http://schemas.openxmlformats.org/spreadsheetml/2006/main" count="55" uniqueCount="32">
  <si>
    <t xml:space="preserve">Grūdų  ir rapsų supirkimo kainos  (iš augintojų ir kitų vidaus rinkos ūkio subjektų) Lietuvoje
  2021 m. vasario–2022 m. vasario mėn., EUR/t (be PVM) 
</t>
  </si>
  <si>
    <t xml:space="preserve">                    Data
Grūdai</t>
  </si>
  <si>
    <t>Pokytis, %</t>
  </si>
  <si>
    <t>vasaris</t>
  </si>
  <si>
    <t>gruodis</t>
  </si>
  <si>
    <t>sausis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</si>
  <si>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</si>
  <si>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</si>
  <si>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</si>
  <si>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</si>
  <si>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</si>
  <si>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</si>
  <si>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</si>
  <si>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</si>
  <si>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</si>
  <si>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</si>
  <si>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</si>
  <si>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</si>
  <si>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</si>
  <si>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</si>
  <si>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</si>
  <si>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</si>
  <si>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</si>
  <si>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</si>
  <si>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</si>
  <si>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</si>
  <si>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</si>
  <si>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</si>
  <si>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</si>
  <si>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lyginant 2022 m. vasario mėn. su 2022 m.  sausio mėn.</t>
  </si>
  <si>
    <t>** lyginant 2022 m. vasario mėn. su 2021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</si>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</sst>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2" fontId="7" fillId="0" borderId="12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2" fontId="6" fillId="0" borderId="10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vertical="center"/>
    </xf>
    <xf numFmtId="2" fontId="7" fillId="0" borderId="20" xfId="1" applyNumberFormat="1" applyFont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2" fontId="6" fillId="0" borderId="11" xfId="1" applyNumberFormat="1" applyFont="1" applyBorder="1" applyAlignment="1">
      <alignment horizontal="center"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164" fontId="4" fillId="0" borderId="0" xfId="2" applyNumberFormat="1" applyFont="1"/>
    <xf numFmtId="2" fontId="6" fillId="0" borderId="12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/>
  </cellXfs>
  <cellStyles count="3">
    <cellStyle name="Normal" xfId="0" builtinId="0"/>
    <cellStyle name="Normal 5" xfId="2" xr:uid="{9D3B4A34-A2B5-43DD-AE1A-6012F5464D3B}"/>
    <cellStyle name="Normal_Sheet1_1 2" xfId="1" xr:uid="{8D6CCD1E-692B-43A4-839E-96597CB8D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FEB4-E45C-443C-B375-8FF1B7D7C911}">
  <dimension ref="A1:N31"/>
  <sheetViews>
    <sheetView showGridLines="0" tabSelected="1" workbookViewId="0">
      <selection activeCell="S27" sqref="S27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1" spans="1:14" ht="37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2.75" customHeight="1" x14ac:dyDescent="0.2">
      <c r="A3" s="4" t="s">
        <v>1</v>
      </c>
      <c r="B3" s="5">
        <v>2021</v>
      </c>
      <c r="C3" s="6"/>
      <c r="D3" s="6"/>
      <c r="E3" s="6"/>
      <c r="F3" s="7">
        <v>2022</v>
      </c>
      <c r="G3" s="6"/>
      <c r="H3" s="6"/>
      <c r="I3" s="8"/>
      <c r="J3" s="5" t="s">
        <v>2</v>
      </c>
      <c r="K3" s="6"/>
      <c r="L3" s="6"/>
      <c r="M3" s="8"/>
      <c r="N3" s="9"/>
    </row>
    <row r="4" spans="1:14" ht="12.75" customHeight="1" x14ac:dyDescent="0.2">
      <c r="A4" s="4"/>
      <c r="B4" s="10" t="s">
        <v>3</v>
      </c>
      <c r="C4" s="11"/>
      <c r="D4" s="10" t="s">
        <v>4</v>
      </c>
      <c r="E4" s="11"/>
      <c r="F4" s="10" t="s">
        <v>5</v>
      </c>
      <c r="G4" s="11"/>
      <c r="H4" s="10" t="s">
        <v>3</v>
      </c>
      <c r="I4" s="11"/>
      <c r="J4" s="12" t="s">
        <v>6</v>
      </c>
      <c r="K4" s="13"/>
      <c r="L4" s="12" t="s">
        <v>7</v>
      </c>
      <c r="M4" s="13"/>
      <c r="N4" s="2"/>
    </row>
    <row r="5" spans="1:14" ht="24" x14ac:dyDescent="0.2">
      <c r="A5" s="4"/>
      <c r="B5" s="14" t="s">
        <v>8</v>
      </c>
      <c r="C5" s="15" t="s">
        <v>9</v>
      </c>
      <c r="D5" s="15" t="s">
        <v>8</v>
      </c>
      <c r="E5" s="15" t="s">
        <v>9</v>
      </c>
      <c r="F5" s="15" t="s">
        <v>8</v>
      </c>
      <c r="G5" s="15" t="s">
        <v>9</v>
      </c>
      <c r="H5" s="15" t="s">
        <v>8</v>
      </c>
      <c r="I5" s="15" t="s">
        <v>9</v>
      </c>
      <c r="J5" s="15" t="s">
        <v>8</v>
      </c>
      <c r="K5" s="15" t="s">
        <v>9</v>
      </c>
      <c r="L5" s="14" t="s">
        <v>8</v>
      </c>
      <c r="M5" s="15" t="s">
        <v>9</v>
      </c>
      <c r="N5" s="2"/>
    </row>
    <row r="6" spans="1:14" x14ac:dyDescent="0.2">
      <c r="A6" s="16" t="s">
        <v>10</v>
      </c>
      <c r="B6" s="17">
        <v>206.53824707581879</v>
      </c>
      <c r="C6" s="18">
        <v>206.40256504317347</v>
      </c>
      <c r="D6" s="17">
        <v>260.27876114717628</v>
      </c>
      <c r="E6" s="18">
        <v>260.17591943720925</v>
      </c>
      <c r="F6" s="17">
        <v>269.99849570657693</v>
      </c>
      <c r="G6" s="18">
        <v>269.90635549901361</v>
      </c>
      <c r="H6" s="17">
        <v>269.90616620805343</v>
      </c>
      <c r="I6" s="18">
        <v>269.79055759943282</v>
      </c>
      <c r="J6" s="17">
        <f>((H6*100)/F6)-100</f>
        <v>-3.41963010874764E-2</v>
      </c>
      <c r="K6" s="18">
        <f>((I6*100)/G6)-100</f>
        <v>-4.2902991063954232E-2</v>
      </c>
      <c r="L6" s="19">
        <f t="shared" ref="L6:M19" si="0">((H6*100)/B6)-100</f>
        <v>30.680961046877059</v>
      </c>
      <c r="M6" s="20">
        <f t="shared" si="0"/>
        <v>30.710855043395611</v>
      </c>
      <c r="N6" s="2"/>
    </row>
    <row r="7" spans="1:14" x14ac:dyDescent="0.2">
      <c r="A7" s="21" t="s">
        <v>11</v>
      </c>
      <c r="B7" s="22">
        <v>211.54857897175719</v>
      </c>
      <c r="C7" s="23">
        <v>211.52294784013273</v>
      </c>
      <c r="D7" s="22">
        <v>270.90905078554113</v>
      </c>
      <c r="E7" s="24">
        <v>270.88732953574004</v>
      </c>
      <c r="F7" s="22">
        <v>303.36071977670343</v>
      </c>
      <c r="G7" s="24">
        <v>303.34456112952222</v>
      </c>
      <c r="H7" s="22">
        <v>294.96176479628298</v>
      </c>
      <c r="I7" s="24">
        <v>294.88061926856142</v>
      </c>
      <c r="J7" s="25">
        <f>((H7*100)/F7)-100</f>
        <v>-2.7686362910144453</v>
      </c>
      <c r="K7" s="24">
        <f>((I7*100)/G7)-100</f>
        <v>-2.7902072248946155</v>
      </c>
      <c r="L7" s="26">
        <f t="shared" si="0"/>
        <v>39.429802001015503</v>
      </c>
      <c r="M7" s="26">
        <f t="shared" si="0"/>
        <v>39.408334783339797</v>
      </c>
      <c r="N7" s="2"/>
    </row>
    <row r="8" spans="1:14" x14ac:dyDescent="0.2">
      <c r="A8" s="27" t="s">
        <v>12</v>
      </c>
      <c r="B8" s="26">
        <v>210.10088357063063</v>
      </c>
      <c r="C8" s="28">
        <v>209.8900714173503</v>
      </c>
      <c r="D8" s="26">
        <v>247.26004338542259</v>
      </c>
      <c r="E8" s="28">
        <v>247.18951634953854</v>
      </c>
      <c r="F8" s="26">
        <v>266.79011046278123</v>
      </c>
      <c r="G8" s="28">
        <v>266.70400311286141</v>
      </c>
      <c r="H8" s="26">
        <v>273.08581125785241</v>
      </c>
      <c r="I8" s="28">
        <v>272.95269124426426</v>
      </c>
      <c r="J8" s="26">
        <f>((H8*100)/F8)-100</f>
        <v>2.3597954152612601</v>
      </c>
      <c r="K8" s="28">
        <f t="shared" ref="J8:K23" si="1">((I8*100)/G8)-100</f>
        <v>2.3429300117248602</v>
      </c>
      <c r="L8" s="26">
        <f t="shared" si="0"/>
        <v>29.978421135981478</v>
      </c>
      <c r="M8" s="26">
        <f t="shared" si="0"/>
        <v>30.045546890838295</v>
      </c>
      <c r="N8" s="2"/>
    </row>
    <row r="9" spans="1:14" x14ac:dyDescent="0.2">
      <c r="A9" s="27" t="s">
        <v>13</v>
      </c>
      <c r="B9" s="26">
        <v>204.57172595262827</v>
      </c>
      <c r="C9" s="28">
        <v>204.48402270630027</v>
      </c>
      <c r="D9" s="26">
        <v>282.45046423651991</v>
      </c>
      <c r="E9" s="28">
        <v>282.42359815963255</v>
      </c>
      <c r="F9" s="26">
        <v>279.04152595892958</v>
      </c>
      <c r="G9" s="28">
        <v>278.9559123615465</v>
      </c>
      <c r="H9" s="26">
        <v>275.17952723150103</v>
      </c>
      <c r="I9" s="28">
        <v>275.04424971737217</v>
      </c>
      <c r="J9" s="26">
        <f t="shared" si="1"/>
        <v>-1.3840229385776013</v>
      </c>
      <c r="K9" s="28">
        <f t="shared" si="1"/>
        <v>-1.4022512055971674</v>
      </c>
      <c r="L9" s="26">
        <f t="shared" si="0"/>
        <v>34.514936485026794</v>
      </c>
      <c r="M9" s="26">
        <f t="shared" si="0"/>
        <v>34.506474431216219</v>
      </c>
      <c r="N9" s="2"/>
    </row>
    <row r="10" spans="1:14" x14ac:dyDescent="0.2">
      <c r="A10" s="27" t="s">
        <v>14</v>
      </c>
      <c r="B10" s="26">
        <v>204.06559542804459</v>
      </c>
      <c r="C10" s="28">
        <v>203.5237711658155</v>
      </c>
      <c r="D10" s="26">
        <v>222.39127056104351</v>
      </c>
      <c r="E10" s="28">
        <v>221.48287258945399</v>
      </c>
      <c r="F10" s="26">
        <v>240.19465451590403</v>
      </c>
      <c r="G10" s="28">
        <v>239.74023509621298</v>
      </c>
      <c r="H10" s="26">
        <v>268.17787416233301</v>
      </c>
      <c r="I10" s="28">
        <v>268.08449229253984</v>
      </c>
      <c r="J10" s="26">
        <f t="shared" si="1"/>
        <v>11.650225814903024</v>
      </c>
      <c r="K10" s="28">
        <f t="shared" si="1"/>
        <v>11.822903729510273</v>
      </c>
      <c r="L10" s="26">
        <f t="shared" si="0"/>
        <v>31.417485441290381</v>
      </c>
      <c r="M10" s="26">
        <f t="shared" si="0"/>
        <v>31.721464650989219</v>
      </c>
      <c r="N10" s="2"/>
    </row>
    <row r="11" spans="1:14" x14ac:dyDescent="0.2">
      <c r="A11" s="27" t="s">
        <v>15</v>
      </c>
      <c r="B11" s="26">
        <v>186.32906448402576</v>
      </c>
      <c r="C11" s="28">
        <v>185.62881660232844</v>
      </c>
      <c r="D11" s="26">
        <v>214.80925068763207</v>
      </c>
      <c r="E11" s="28">
        <v>214.465732963081</v>
      </c>
      <c r="F11" s="26">
        <v>254.20003663976922</v>
      </c>
      <c r="G11" s="28">
        <v>254.09272319029085</v>
      </c>
      <c r="H11" s="26">
        <v>259.7734891687723</v>
      </c>
      <c r="I11" s="28">
        <v>259.6678320150379</v>
      </c>
      <c r="J11" s="26">
        <f>((H11*100)/F11)-100</f>
        <v>2.1925459188274203</v>
      </c>
      <c r="K11" s="28">
        <f>((I11*100)/G11)-100</f>
        <v>2.1941237650366787</v>
      </c>
      <c r="L11" s="26">
        <f t="shared" si="0"/>
        <v>39.41651555441743</v>
      </c>
      <c r="M11" s="26">
        <f t="shared" si="0"/>
        <v>39.885518190488085</v>
      </c>
      <c r="N11" s="2"/>
    </row>
    <row r="12" spans="1:14" x14ac:dyDescent="0.2">
      <c r="A12" s="29" t="s">
        <v>16</v>
      </c>
      <c r="B12" s="30">
        <v>132.09144391937051</v>
      </c>
      <c r="C12" s="31">
        <v>131.35140693106862</v>
      </c>
      <c r="D12" s="30">
        <v>204.33644648804017</v>
      </c>
      <c r="E12" s="31">
        <v>204.17803163520944</v>
      </c>
      <c r="F12" s="30">
        <v>207.49021772571427</v>
      </c>
      <c r="G12" s="31">
        <v>207.16725550978339</v>
      </c>
      <c r="H12" s="30">
        <v>187.27180766766702</v>
      </c>
      <c r="I12" s="31">
        <v>182.79753055387815</v>
      </c>
      <c r="J12" s="32">
        <f t="shared" si="1"/>
        <v>-9.744271455136456</v>
      </c>
      <c r="K12" s="33">
        <f t="shared" si="1"/>
        <v>-11.763309262333891</v>
      </c>
      <c r="L12" s="30">
        <f t="shared" si="0"/>
        <v>41.774366386651792</v>
      </c>
      <c r="M12" s="30">
        <f t="shared" si="0"/>
        <v>39.166785362114695</v>
      </c>
      <c r="N12" s="2"/>
    </row>
    <row r="13" spans="1:14" x14ac:dyDescent="0.2">
      <c r="A13" s="34" t="s">
        <v>12</v>
      </c>
      <c r="B13" s="25">
        <v>137.17435504017527</v>
      </c>
      <c r="C13" s="24">
        <v>136.45900221553322</v>
      </c>
      <c r="D13" s="25" t="s">
        <v>17</v>
      </c>
      <c r="E13" s="24" t="s">
        <v>17</v>
      </c>
      <c r="F13" s="25" t="s">
        <v>17</v>
      </c>
      <c r="G13" s="24" t="s">
        <v>17</v>
      </c>
      <c r="H13" s="35" t="s">
        <v>17</v>
      </c>
      <c r="I13" s="24" t="s">
        <v>17</v>
      </c>
      <c r="J13" s="26" t="s">
        <v>18</v>
      </c>
      <c r="K13" s="28" t="s">
        <v>18</v>
      </c>
      <c r="L13" s="26" t="s">
        <v>18</v>
      </c>
      <c r="M13" s="26" t="s">
        <v>18</v>
      </c>
      <c r="N13" s="2"/>
    </row>
    <row r="14" spans="1:14" x14ac:dyDescent="0.2">
      <c r="A14" s="36" t="s">
        <v>13</v>
      </c>
      <c r="B14" s="37">
        <v>126.28086412859786</v>
      </c>
      <c r="C14" s="38">
        <v>125.51260919606975</v>
      </c>
      <c r="D14" s="37">
        <v>208.57411576245579</v>
      </c>
      <c r="E14" s="38">
        <v>208.35273022942542</v>
      </c>
      <c r="F14" s="37">
        <v>207.44518016683577</v>
      </c>
      <c r="G14" s="38">
        <v>207.11258382679094</v>
      </c>
      <c r="H14" s="37">
        <v>186.24136612218348</v>
      </c>
      <c r="I14" s="38">
        <v>181.76511929706425</v>
      </c>
      <c r="J14" s="26">
        <f t="shared" si="1"/>
        <v>-10.221405977039012</v>
      </c>
      <c r="K14" s="28">
        <f t="shared" si="1"/>
        <v>-12.238495634299497</v>
      </c>
      <c r="L14" s="26">
        <f t="shared" si="0"/>
        <v>47.481859114081573</v>
      </c>
      <c r="M14" s="26">
        <f t="shared" si="0"/>
        <v>44.818214250585385</v>
      </c>
      <c r="N14" s="2"/>
    </row>
    <row r="15" spans="1:14" x14ac:dyDescent="0.2">
      <c r="A15" s="16" t="s">
        <v>19</v>
      </c>
      <c r="B15" s="30">
        <v>172.91490571755824</v>
      </c>
      <c r="C15" s="31">
        <v>172.83957616150914</v>
      </c>
      <c r="D15" s="30">
        <v>233.91138177042382</v>
      </c>
      <c r="E15" s="31">
        <v>235.9343951827683</v>
      </c>
      <c r="F15" s="30">
        <v>251.12068757701323</v>
      </c>
      <c r="G15" s="31">
        <v>251.0527697388377</v>
      </c>
      <c r="H15" s="30">
        <v>251.91254542890627</v>
      </c>
      <c r="I15" s="31">
        <v>253.27985136672552</v>
      </c>
      <c r="J15" s="30">
        <f t="shared" si="1"/>
        <v>0.31532959690953533</v>
      </c>
      <c r="K15" s="31">
        <f t="shared" si="1"/>
        <v>0.88709701558146037</v>
      </c>
      <c r="L15" s="30">
        <f t="shared" si="0"/>
        <v>45.685847257369431</v>
      </c>
      <c r="M15" s="30">
        <f t="shared" si="0"/>
        <v>46.540426094339267</v>
      </c>
      <c r="N15" s="2"/>
    </row>
    <row r="16" spans="1:14" x14ac:dyDescent="0.2">
      <c r="A16" s="34" t="s">
        <v>12</v>
      </c>
      <c r="B16" s="26">
        <v>167.37634757065641</v>
      </c>
      <c r="C16" s="28">
        <v>167.36048964459218</v>
      </c>
      <c r="D16" s="26">
        <v>236.90302070253907</v>
      </c>
      <c r="E16" s="28">
        <v>253.49185860708047</v>
      </c>
      <c r="F16" s="26">
        <v>236.85104913286949</v>
      </c>
      <c r="G16" s="28">
        <v>236.85104913286949</v>
      </c>
      <c r="H16" s="26">
        <v>232.10360491402065</v>
      </c>
      <c r="I16" s="28">
        <v>231.74953227128</v>
      </c>
      <c r="J16" s="26">
        <f>((H16*100)/F16)-100</f>
        <v>-2.0044007557617363</v>
      </c>
      <c r="K16" s="28">
        <f>((I16*100)/G16)-100</f>
        <v>-2.1538924485521846</v>
      </c>
      <c r="L16" s="26">
        <f>((H16*100)/B16)-100</f>
        <v>38.67168705903336</v>
      </c>
      <c r="M16" s="26">
        <f>((I16*100)/C16)-100</f>
        <v>38.473263769378804</v>
      </c>
      <c r="N16" s="2"/>
    </row>
    <row r="17" spans="1:14" x14ac:dyDescent="0.2">
      <c r="A17" s="39" t="s">
        <v>13</v>
      </c>
      <c r="B17" s="26">
        <v>169.86679424955315</v>
      </c>
      <c r="C17" s="28">
        <v>169.66233561917332</v>
      </c>
      <c r="D17" s="26">
        <v>222.25998711435719</v>
      </c>
      <c r="E17" s="28">
        <v>222.2275346478049</v>
      </c>
      <c r="F17" s="26">
        <v>246.24087226774739</v>
      </c>
      <c r="G17" s="28">
        <v>246.20190725977361</v>
      </c>
      <c r="H17" s="26">
        <v>229.97719411240058</v>
      </c>
      <c r="I17" s="28">
        <v>229.61946556285332</v>
      </c>
      <c r="J17" s="26">
        <f t="shared" si="1"/>
        <v>-6.6047841715175082</v>
      </c>
      <c r="K17" s="28">
        <f t="shared" si="1"/>
        <v>-6.735301883516172</v>
      </c>
      <c r="L17" s="26">
        <f t="shared" si="0"/>
        <v>35.38678652788289</v>
      </c>
      <c r="M17" s="26">
        <f t="shared" si="0"/>
        <v>35.339092630588738</v>
      </c>
      <c r="N17" s="40"/>
    </row>
    <row r="18" spans="1:14" x14ac:dyDescent="0.2">
      <c r="A18" s="36" t="s">
        <v>20</v>
      </c>
      <c r="B18" s="41">
        <v>175.17258278455714</v>
      </c>
      <c r="C18" s="38">
        <v>175.16160739293585</v>
      </c>
      <c r="D18" s="37">
        <v>239.96672955371628</v>
      </c>
      <c r="E18" s="38">
        <v>241.47280888822146</v>
      </c>
      <c r="F18" s="37">
        <v>257.93256916695947</v>
      </c>
      <c r="G18" s="38">
        <v>257.82652110808391</v>
      </c>
      <c r="H18" s="37">
        <v>262.69516520669418</v>
      </c>
      <c r="I18" s="38">
        <v>264.91826257230684</v>
      </c>
      <c r="J18" s="37">
        <f>((H18*100)/F18)-100</f>
        <v>1.8464500451092221</v>
      </c>
      <c r="K18" s="38">
        <f>((I18*100)/G18)-100</f>
        <v>2.7505864927099566</v>
      </c>
      <c r="L18" s="41">
        <f>((H18*100)/B18)-100</f>
        <v>49.963630741107551</v>
      </c>
      <c r="M18" s="41">
        <f>((I18*100)/C18)-100</f>
        <v>51.242196572232899</v>
      </c>
      <c r="N18" s="2"/>
    </row>
    <row r="19" spans="1:14" x14ac:dyDescent="0.2">
      <c r="A19" s="39" t="s">
        <v>21</v>
      </c>
      <c r="B19" s="26">
        <v>132.71768274606731</v>
      </c>
      <c r="C19" s="28">
        <v>131.08496773986454</v>
      </c>
      <c r="D19" s="26">
        <v>202.33230044417962</v>
      </c>
      <c r="E19" s="28">
        <v>202.27823304493367</v>
      </c>
      <c r="F19" s="26">
        <v>186.46405331379424</v>
      </c>
      <c r="G19" s="28">
        <v>186.46405331379424</v>
      </c>
      <c r="H19" s="26">
        <v>186.16656162884104</v>
      </c>
      <c r="I19" s="28">
        <v>186.14637129164797</v>
      </c>
      <c r="J19" s="26">
        <f t="shared" si="1"/>
        <v>-0.15954371883815099</v>
      </c>
      <c r="K19" s="28">
        <f t="shared" si="1"/>
        <v>-0.1703717239331155</v>
      </c>
      <c r="L19" s="26">
        <f t="shared" si="0"/>
        <v>40.272613096356622</v>
      </c>
      <c r="M19" s="26">
        <f t="shared" si="0"/>
        <v>42.004361370444599</v>
      </c>
      <c r="N19" s="2"/>
    </row>
    <row r="20" spans="1:14" x14ac:dyDescent="0.2">
      <c r="A20" s="39" t="s">
        <v>22</v>
      </c>
      <c r="B20" s="26">
        <v>574.22449080727495</v>
      </c>
      <c r="C20" s="28">
        <v>574.1729520788939</v>
      </c>
      <c r="D20" s="26">
        <v>706.31387779980571</v>
      </c>
      <c r="E20" s="42">
        <v>705.27910164904313</v>
      </c>
      <c r="F20" s="26">
        <v>733.25839934523128</v>
      </c>
      <c r="G20" s="42">
        <v>731.35948358884923</v>
      </c>
      <c r="H20" s="26">
        <v>718.6873140914588</v>
      </c>
      <c r="I20" s="42">
        <v>718.36697937436668</v>
      </c>
      <c r="J20" s="26">
        <f>((H20*100)/F20)-100</f>
        <v>-1.9871692253077242</v>
      </c>
      <c r="K20" s="28">
        <f>((I20*100)/G20)-100</f>
        <v>-1.7764867354597129</v>
      </c>
      <c r="L20" s="26">
        <f>((H20*100)/B20)-100</f>
        <v>25.157900019396678</v>
      </c>
      <c r="M20" s="26">
        <f>((I20*100)/C20)-100</f>
        <v>25.113343770965344</v>
      </c>
      <c r="N20" s="2"/>
    </row>
    <row r="21" spans="1:14" x14ac:dyDescent="0.2">
      <c r="A21" s="39" t="s">
        <v>23</v>
      </c>
      <c r="B21" s="26">
        <v>167.50044537612948</v>
      </c>
      <c r="C21" s="28">
        <v>167.03576775596903</v>
      </c>
      <c r="D21" s="26">
        <v>219.54216437476816</v>
      </c>
      <c r="E21" s="28">
        <v>219.53564161484292</v>
      </c>
      <c r="F21" s="26">
        <v>243.56541002921676</v>
      </c>
      <c r="G21" s="28">
        <v>243.3778263742384</v>
      </c>
      <c r="H21" s="26">
        <v>264.61200694034625</v>
      </c>
      <c r="I21" s="28">
        <v>264.54500882073512</v>
      </c>
      <c r="J21" s="26">
        <f>((H21*100)/F21)-100</f>
        <v>8.6410450928171088</v>
      </c>
      <c r="K21" s="28">
        <f>((I21*100)/G21)-100</f>
        <v>8.6972518252128168</v>
      </c>
      <c r="L21" s="26">
        <f>((H21*100)/B21)-100</f>
        <v>57.976897521763931</v>
      </c>
      <c r="M21" s="26">
        <f>((I21*100)/C21)-100</f>
        <v>58.376264182664301</v>
      </c>
      <c r="N21" s="2"/>
    </row>
    <row r="22" spans="1:14" x14ac:dyDescent="0.2">
      <c r="A22" s="39" t="s">
        <v>24</v>
      </c>
      <c r="B22" s="26">
        <v>189.19732491935139</v>
      </c>
      <c r="C22" s="42">
        <v>188.79046494895093</v>
      </c>
      <c r="D22" s="26">
        <v>185.29613404649126</v>
      </c>
      <c r="E22" s="28">
        <v>179.73707834249475</v>
      </c>
      <c r="F22" s="26">
        <v>253.65563063446376</v>
      </c>
      <c r="G22" s="28">
        <v>251.67512313151357</v>
      </c>
      <c r="H22" s="26">
        <v>253.92661878226042</v>
      </c>
      <c r="I22" s="28">
        <v>253.92661878226042</v>
      </c>
      <c r="J22" s="26">
        <f t="shared" si="1"/>
        <v>0.10683308985447582</v>
      </c>
      <c r="K22" s="28">
        <f t="shared" si="1"/>
        <v>0.89460397306343964</v>
      </c>
      <c r="L22" s="26">
        <f t="shared" ref="L22:M25" si="2">((H22*100)/B22)-100</f>
        <v>34.212584078818765</v>
      </c>
      <c r="M22" s="26">
        <f t="shared" si="2"/>
        <v>34.501823940590612</v>
      </c>
      <c r="N22" s="2"/>
    </row>
    <row r="23" spans="1:14" x14ac:dyDescent="0.2">
      <c r="A23" s="34" t="s">
        <v>25</v>
      </c>
      <c r="B23" s="25">
        <v>216.8917973564842</v>
      </c>
      <c r="C23" s="24">
        <v>215.5210940257563</v>
      </c>
      <c r="D23" s="25">
        <v>301.27425226807139</v>
      </c>
      <c r="E23" s="24">
        <v>299.60387474392741</v>
      </c>
      <c r="F23" s="25">
        <v>293.5689129424174</v>
      </c>
      <c r="G23" s="24">
        <v>291.7613959146185</v>
      </c>
      <c r="H23" s="25">
        <v>321.74732199699218</v>
      </c>
      <c r="I23" s="24">
        <v>320.94908795659842</v>
      </c>
      <c r="J23" s="35">
        <f t="shared" si="1"/>
        <v>9.5985670867343771</v>
      </c>
      <c r="K23" s="24">
        <f t="shared" si="1"/>
        <v>10.003959554169882</v>
      </c>
      <c r="L23" s="25">
        <f t="shared" si="2"/>
        <v>48.344624332734469</v>
      </c>
      <c r="M23" s="25">
        <f t="shared" si="2"/>
        <v>48.917714717169503</v>
      </c>
      <c r="N23" s="2"/>
    </row>
    <row r="24" spans="1:14" x14ac:dyDescent="0.2">
      <c r="A24" s="36" t="s">
        <v>26</v>
      </c>
      <c r="B24" s="41">
        <v>267.08080447926187</v>
      </c>
      <c r="C24" s="38">
        <v>267.07984059177573</v>
      </c>
      <c r="D24" s="41">
        <v>234.26165068150638</v>
      </c>
      <c r="E24" s="38">
        <v>234.26165068150638</v>
      </c>
      <c r="F24" s="41">
        <v>304.29479045572145</v>
      </c>
      <c r="G24" s="38">
        <v>303.22742284126684</v>
      </c>
      <c r="H24" s="41">
        <v>311.8904287099852</v>
      </c>
      <c r="I24" s="38">
        <v>311.57971948727845</v>
      </c>
      <c r="J24" s="26">
        <f>((H24*100)/F24)-100</f>
        <v>2.4961446901172053</v>
      </c>
      <c r="K24" s="28">
        <f>((I24*100)/G24)-100</f>
        <v>2.754466125705207</v>
      </c>
      <c r="L24" s="37">
        <f>((H24*100)/B24)-100</f>
        <v>16.77755326448505</v>
      </c>
      <c r="M24" s="41">
        <f>((I24*100)/C24)-100</f>
        <v>16.661639005363782</v>
      </c>
      <c r="N24" s="2"/>
    </row>
    <row r="25" spans="1:14" x14ac:dyDescent="0.2">
      <c r="A25" s="34" t="s">
        <v>27</v>
      </c>
      <c r="B25" s="25">
        <v>410.47943458782299</v>
      </c>
      <c r="C25" s="24">
        <v>410.10373057304776</v>
      </c>
      <c r="D25" s="25">
        <v>629.5836580228422</v>
      </c>
      <c r="E25" s="24">
        <v>629.54306069650477</v>
      </c>
      <c r="F25" s="25">
        <v>704.69680929718402</v>
      </c>
      <c r="G25" s="24">
        <v>704.33978443260696</v>
      </c>
      <c r="H25" s="25">
        <v>668.39931747033768</v>
      </c>
      <c r="I25" s="24">
        <v>668.20692083599727</v>
      </c>
      <c r="J25" s="35">
        <f>((H25*100)/F25)-100</f>
        <v>-5.1507955404320569</v>
      </c>
      <c r="K25" s="24">
        <f>((I25*100)/G25)-100</f>
        <v>-5.1300330316733636</v>
      </c>
      <c r="L25" s="35">
        <f t="shared" si="2"/>
        <v>62.833813621260049</v>
      </c>
      <c r="M25" s="25">
        <f t="shared" si="2"/>
        <v>62.936074710243616</v>
      </c>
      <c r="N25" s="2"/>
    </row>
    <row r="26" spans="1:14" x14ac:dyDescent="0.2">
      <c r="A26" s="43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</row>
    <row r="27" spans="1:14" x14ac:dyDescent="0.2">
      <c r="A27" s="45" t="s">
        <v>28</v>
      </c>
    </row>
    <row r="28" spans="1:14" x14ac:dyDescent="0.2">
      <c r="A28" s="46" t="s">
        <v>29</v>
      </c>
      <c r="B28" s="46"/>
      <c r="C28" s="46"/>
      <c r="D28" s="46"/>
      <c r="E28" s="46"/>
      <c r="F28" s="46"/>
    </row>
    <row r="29" spans="1:14" x14ac:dyDescent="0.2">
      <c r="A29" s="46" t="s">
        <v>30</v>
      </c>
      <c r="B29" s="46"/>
      <c r="C29" s="46"/>
      <c r="D29" s="46"/>
      <c r="E29" s="46"/>
      <c r="F29" s="46"/>
    </row>
    <row r="31" spans="1:14" x14ac:dyDescent="0.2">
      <c r="I31" s="47" t="s">
        <v>31</v>
      </c>
    </row>
  </sheetData>
  <mergeCells count="13">
    <mergeCell ref="J4:K4"/>
    <mergeCell ref="L4:M4"/>
    <mergeCell ref="A28:F28"/>
    <mergeCell ref="A29:F29"/>
    <mergeCell ref="A1:N1"/>
    <mergeCell ref="A3:A5"/>
    <mergeCell ref="B3:E3"/>
    <mergeCell ref="F3:I3"/>
    <mergeCell ref="J3:M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2022-03-18T09:54:46Z</dcterms:created>
  <dcterms:modified xsi:type="dcterms:W3CDTF">2022-03-18T09:55:54Z</dcterms:modified>
</cp:coreProperties>
</file>