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480" windowHeight="110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<sst xmlns="http://schemas.openxmlformats.org/spreadsheetml/2006/main" count="69" uniqueCount="53">
  <si>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Gaminio pavadinimas</t>
  </si>
  <si>
    <t>PGPK kodas</t>
  </si>
  <si>
    <t>Šviežios arba atšaldytos ėriukų arba avių skerdenos, skerdenų pusės ir gabalai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</si>
  <si>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</si>
  <si>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</si>
  <si>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</si>
  <si>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</si>
  <si>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</si>
  <si>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</si>
  <si>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</si>
  <si>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Lietuvos rinkoje</t>
  </si>
  <si>
    <t>Kitų ES šalių rinkose</t>
  </si>
  <si>
    <t>-</t>
  </si>
  <si>
    <t>pokytis**%</t>
  </si>
  <si>
    <t>pokytis** %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</si>
  <si>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</si>
  <si>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</si>
  <si>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</si>
  <si>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Kiauliniai riebalai be liesos mėsos, švieži, atšaldyti, užšaldyti, sūdyti, užpilti sūrymu, arba rūkyti 
(išskyrus lydytus)</t>
  </si>
  <si>
    <t>10.11.50.40.00</t>
  </si>
  <si>
    <t>10.13.11.20.00</t>
  </si>
  <si>
    <t>10.13.11.80.00</t>
  </si>
  <si>
    <t>10.13.12.00.00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</si>
  <si>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</si>
  <si>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t>10.13.14.30.00</t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</si>
  <si>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</si>
  <si>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10.13.14.60.00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</si>
  <si>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</si>
  <si>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t>10.13.15.75.00</t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</si>
  <si>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</si>
  <si>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t>10.13.15.85.00</t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</si>
  <si>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</si>
  <si>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</si>
  <si>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</si>
  <si>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</si>
  <si>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Užšaldytos jautienos ir veršienos skerdenos, skerdenų pusės, ketvirčiai ir gabalai</t>
  </si>
  <si>
    <t>10.11.31.00.00</t>
  </si>
  <si>
    <t>10.11.12.30.00</t>
  </si>
  <si>
    <t>10.11.12.50.00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</si>
  <si>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</si>
  <si>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10.11.12.90.00</t>
  </si>
  <si>
    <t>Užšaldyta kiauliena: kumpiai, mentės ir jų dalys su kaulais</t>
  </si>
  <si>
    <t>10.11.32.50.00</t>
  </si>
  <si>
    <t>Užšaldyta kiauliena (išskyrus skerdenas ir skerdenų puses, kumpius, mentes ir jų dalis su kaulais)</t>
  </si>
  <si>
    <t>10.11.32.90.00</t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</si>
  <si>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</si>
  <si>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</si>
  <si>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</si>
  <si>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Šaltinis: ŽŪIKVC (ŽŪMPRIS)</t>
  </si>
  <si>
    <t xml:space="preserve">* gamintojų kainos apskaičiuotos svertiniu būdu, be PVM </t>
  </si>
  <si>
    <t>●</t>
  </si>
  <si>
    <t>Kai kurių Lietuvos įmonėse pagamintų mėsos gaminių vidutinės pardavimo kainos*, EUR/t (pagal MS-4 ataskaitą) 2012–2021 m.</t>
  </si>
  <si>
    <t>** lyginant 2021 m. su 2020 m.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</si>
</sst>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8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10" xfId="48" applyFont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48" applyFont="1" applyBorder="1" applyAlignment="1">
      <alignment horizontal="left" vertical="center" wrapText="1"/>
      <protection/>
    </xf>
    <xf numFmtId="0" fontId="45" fillId="0" borderId="0" xfId="0" applyFont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4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horizontal="center" vertical="center"/>
    </xf>
    <xf numFmtId="1" fontId="4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" fontId="4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/>
    </xf>
    <xf numFmtId="2" fontId="3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PageLayoutView="0" workbookViewId="0" topLeftCell="A22">
      <selection activeCell="R35" sqref="R35"/>
    </sheetView>
  </sheetViews>
  <sheetFormatPr defaultColWidth="9.33203125" defaultRowHeight="12.75"/>
  <cols>
    <col min="1" max="1" width="25.33203125" style="0" customWidth="1"/>
    <col min="2" max="2" width="12.83203125" style="12" customWidth="1"/>
    <col min="3" max="12" width="8.83203125" style="0" customWidth="1"/>
    <col min="13" max="13" width="9.5" style="0" customWidth="1"/>
    <col min="14" max="23" width="9" style="0" customWidth="1"/>
    <col min="24" max="24" width="9.66015625" style="0" customWidth="1"/>
  </cols>
  <sheetData>
    <row r="1" ht="12.75" customHeight="1">
      <c r="A1" s="6"/>
    </row>
    <row r="2" spans="1:24" ht="12.75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ht="12.75">
      <c r="A3" s="11"/>
    </row>
    <row r="4" spans="1:24" ht="20.25" customHeight="1">
      <c r="A4" s="39" t="s">
        <v>0</v>
      </c>
      <c r="B4" s="40" t="s">
        <v>1</v>
      </c>
      <c r="C4" s="41" t="s">
        <v>10</v>
      </c>
      <c r="D4" s="42"/>
      <c r="E4" s="42"/>
      <c r="F4" s="42"/>
      <c r="G4" s="42"/>
      <c r="H4" s="42"/>
      <c r="I4" s="42"/>
      <c r="J4" s="42"/>
      <c r="K4" s="42"/>
      <c r="L4" s="42"/>
      <c r="M4" s="43"/>
      <c r="N4" s="41" t="s">
        <v>11</v>
      </c>
      <c r="O4" s="42"/>
      <c r="P4" s="42"/>
      <c r="Q4" s="42"/>
      <c r="R4" s="42"/>
      <c r="S4" s="42"/>
      <c r="T4" s="42"/>
      <c r="U4" s="42"/>
      <c r="V4" s="42"/>
      <c r="W4" s="42"/>
      <c r="X4" s="44"/>
    </row>
    <row r="5" spans="1:24" ht="26.25" customHeight="1">
      <c r="A5" s="39"/>
      <c r="B5" s="40"/>
      <c r="C5" s="18">
        <v>2012</v>
      </c>
      <c r="D5" s="18">
        <v>2013</v>
      </c>
      <c r="E5" s="18">
        <v>2014</v>
      </c>
      <c r="F5" s="18">
        <v>2015</v>
      </c>
      <c r="G5" s="18">
        <v>2016</v>
      </c>
      <c r="H5" s="18">
        <v>2017</v>
      </c>
      <c r="I5" s="18">
        <v>2018</v>
      </c>
      <c r="J5" s="18">
        <v>2019</v>
      </c>
      <c r="K5" s="18">
        <v>2020</v>
      </c>
      <c r="L5" s="18">
        <v>2021</v>
      </c>
      <c r="M5" s="18" t="s">
        <v>13</v>
      </c>
      <c r="N5" s="23">
        <v>2012</v>
      </c>
      <c r="O5" s="23">
        <v>2013</v>
      </c>
      <c r="P5" s="23">
        <v>2014</v>
      </c>
      <c r="Q5" s="23">
        <v>2015</v>
      </c>
      <c r="R5" s="23">
        <v>2016</v>
      </c>
      <c r="S5" s="26">
        <v>2017</v>
      </c>
      <c r="T5" s="18">
        <v>2018</v>
      </c>
      <c r="U5" s="30">
        <v>2019</v>
      </c>
      <c r="V5" s="30">
        <v>2020</v>
      </c>
      <c r="W5" s="18">
        <v>2021</v>
      </c>
      <c r="X5" s="24" t="s">
        <v>14</v>
      </c>
    </row>
    <row r="6" spans="1:24" ht="53.25" customHeight="1">
      <c r="A6" s="19" t="s">
        <v>31</v>
      </c>
      <c r="B6" s="25" t="s">
        <v>33</v>
      </c>
      <c r="C6" s="31">
        <v>2975.266450417053</v>
      </c>
      <c r="D6" s="31">
        <v>2844.6478220574604</v>
      </c>
      <c r="E6" s="31">
        <v>2421.5129749768307</v>
      </c>
      <c r="F6" s="31">
        <v>2241</v>
      </c>
      <c r="G6" s="31">
        <v>2278</v>
      </c>
      <c r="H6" s="31">
        <v>2419</v>
      </c>
      <c r="I6" s="31">
        <v>2740</v>
      </c>
      <c r="J6" s="31">
        <v>3030</v>
      </c>
      <c r="K6" s="31">
        <v>3134.0000000000005</v>
      </c>
      <c r="L6" s="31">
        <v>3378</v>
      </c>
      <c r="M6" s="21">
        <f>L6/K6*100-100</f>
        <v>7.785577536694305</v>
      </c>
      <c r="N6" s="34">
        <v>2998.146431881372</v>
      </c>
      <c r="O6" s="34">
        <v>2803.521779425394</v>
      </c>
      <c r="P6" s="34">
        <v>2623.088507877665</v>
      </c>
      <c r="Q6" s="34">
        <v>2625</v>
      </c>
      <c r="R6" s="34">
        <v>2670</v>
      </c>
      <c r="S6" s="34">
        <v>3035</v>
      </c>
      <c r="T6" s="34">
        <v>3148</v>
      </c>
      <c r="U6" s="34">
        <v>3065</v>
      </c>
      <c r="V6" s="34">
        <v>3062.5</v>
      </c>
      <c r="W6" s="35">
        <v>3495</v>
      </c>
      <c r="X6" s="22">
        <f>W6/V6*100-100</f>
        <v>14.122448979591823</v>
      </c>
    </row>
    <row r="7" spans="1:24" ht="28.5" customHeight="1">
      <c r="A7" s="7" t="s">
        <v>32</v>
      </c>
      <c r="B7" s="13" t="s">
        <v>34</v>
      </c>
      <c r="C7" s="32">
        <v>2919.3697868396666</v>
      </c>
      <c r="D7" s="32">
        <v>3007.993512511585</v>
      </c>
      <c r="E7" s="32">
        <v>3045.3544949026877</v>
      </c>
      <c r="F7" s="32">
        <v>2683</v>
      </c>
      <c r="G7" s="32">
        <v>3316</v>
      </c>
      <c r="H7" s="32">
        <v>3888</v>
      </c>
      <c r="I7" s="32">
        <v>4116</v>
      </c>
      <c r="J7" s="32">
        <v>4080</v>
      </c>
      <c r="K7" s="32">
        <v>3810.5</v>
      </c>
      <c r="L7" s="32">
        <v>3858</v>
      </c>
      <c r="M7" s="47">
        <f aca="true" t="shared" si="0" ref="M7:M23">L7/K7*100-100</f>
        <v>1.2465555701351576</v>
      </c>
      <c r="N7" s="36">
        <v>4293.327154772938</v>
      </c>
      <c r="O7" s="36">
        <v>3863.8206672845226</v>
      </c>
      <c r="P7" s="36">
        <v>3513.3804448563487</v>
      </c>
      <c r="Q7" s="36">
        <v>3483</v>
      </c>
      <c r="R7" s="36">
        <v>3707</v>
      </c>
      <c r="S7" s="36">
        <v>3839</v>
      </c>
      <c r="T7" s="36">
        <v>4299</v>
      </c>
      <c r="U7" s="36">
        <v>4345</v>
      </c>
      <c r="V7" s="36">
        <v>4303.5</v>
      </c>
      <c r="W7" s="37">
        <v>4603</v>
      </c>
      <c r="X7" s="49">
        <f aca="true" t="shared" si="1" ref="X7:X23">W7/V7*100-100</f>
        <v>6.959451609155337</v>
      </c>
    </row>
    <row r="8" spans="1:24" ht="42" customHeight="1">
      <c r="A8" s="7" t="s">
        <v>35</v>
      </c>
      <c r="B8" s="13" t="s">
        <v>36</v>
      </c>
      <c r="C8" s="32">
        <v>3104.147358665431</v>
      </c>
      <c r="D8" s="32">
        <v>2942.2497683039855</v>
      </c>
      <c r="E8" s="32">
        <v>2516.2187210379984</v>
      </c>
      <c r="F8" s="32">
        <v>2473</v>
      </c>
      <c r="G8" s="32">
        <v>3429</v>
      </c>
      <c r="H8" s="32">
        <v>2996</v>
      </c>
      <c r="I8" s="32">
        <v>2673</v>
      </c>
      <c r="J8" s="32">
        <v>3191</v>
      </c>
      <c r="K8" s="32">
        <v>2748.5</v>
      </c>
      <c r="L8" s="32">
        <v>2868</v>
      </c>
      <c r="M8" s="47">
        <f t="shared" si="0"/>
        <v>4.347826086956516</v>
      </c>
      <c r="N8" s="36">
        <v>3816.9022242817427</v>
      </c>
      <c r="O8" s="36">
        <v>2834.221501390176</v>
      </c>
      <c r="P8" s="36">
        <v>2596.153846153846</v>
      </c>
      <c r="Q8" s="36">
        <v>2172</v>
      </c>
      <c r="R8" s="36">
        <v>2092</v>
      </c>
      <c r="S8" s="36">
        <v>2053</v>
      </c>
      <c r="T8" s="38" t="s">
        <v>50</v>
      </c>
      <c r="U8" s="38" t="s">
        <v>50</v>
      </c>
      <c r="V8" s="38" t="s">
        <v>50</v>
      </c>
      <c r="W8" s="38" t="s">
        <v>50</v>
      </c>
      <c r="X8" s="50" t="s">
        <v>12</v>
      </c>
    </row>
    <row r="9" spans="1:24" ht="41.25" customHeight="1">
      <c r="A9" s="8" t="s">
        <v>5</v>
      </c>
      <c r="B9" s="13" t="s">
        <v>37</v>
      </c>
      <c r="C9" s="32">
        <v>2027.3401297497685</v>
      </c>
      <c r="D9" s="32">
        <v>2018.9411492122335</v>
      </c>
      <c r="E9" s="32">
        <v>1806.3600556070437</v>
      </c>
      <c r="F9" s="32">
        <v>1651</v>
      </c>
      <c r="G9" s="32">
        <v>1758</v>
      </c>
      <c r="H9" s="32">
        <v>1931</v>
      </c>
      <c r="I9" s="32">
        <v>1711</v>
      </c>
      <c r="J9" s="32">
        <v>1977</v>
      </c>
      <c r="K9" s="32">
        <v>1994.5</v>
      </c>
      <c r="L9" s="32">
        <v>1656</v>
      </c>
      <c r="M9" s="47">
        <f t="shared" si="0"/>
        <v>-16.971672098270247</v>
      </c>
      <c r="N9" s="36">
        <v>2063.8322520852644</v>
      </c>
      <c r="O9" s="36">
        <v>2112.4884151992583</v>
      </c>
      <c r="P9" s="36">
        <v>1921.6288229842446</v>
      </c>
      <c r="Q9" s="36">
        <v>1649</v>
      </c>
      <c r="R9" s="36">
        <v>1705</v>
      </c>
      <c r="S9" s="36">
        <v>1996</v>
      </c>
      <c r="T9" s="36">
        <v>1780</v>
      </c>
      <c r="U9" s="36">
        <v>2033.9999999999998</v>
      </c>
      <c r="V9" s="36">
        <v>2052</v>
      </c>
      <c r="W9" s="37">
        <v>1746</v>
      </c>
      <c r="X9" s="49">
        <f t="shared" si="1"/>
        <v>-14.912280701754383</v>
      </c>
    </row>
    <row r="10" spans="1:24" ht="42.75" customHeight="1">
      <c r="A10" s="8" t="s">
        <v>6</v>
      </c>
      <c r="B10" s="13" t="s">
        <v>38</v>
      </c>
      <c r="C10" s="32">
        <v>2359.5342910101945</v>
      </c>
      <c r="D10" s="32">
        <v>2479.4369786839666</v>
      </c>
      <c r="E10" s="32">
        <v>2258.4569045412422</v>
      </c>
      <c r="F10" s="32">
        <v>2070</v>
      </c>
      <c r="G10" s="32">
        <v>2401</v>
      </c>
      <c r="H10" s="32">
        <v>2721</v>
      </c>
      <c r="I10" s="32">
        <v>2533</v>
      </c>
      <c r="J10" s="32">
        <v>2472</v>
      </c>
      <c r="K10" s="32">
        <v>2737</v>
      </c>
      <c r="L10" s="32">
        <v>2299</v>
      </c>
      <c r="M10" s="47">
        <f t="shared" si="0"/>
        <v>-16.002922908293755</v>
      </c>
      <c r="N10" s="36">
        <v>2648.285449490269</v>
      </c>
      <c r="O10" s="36">
        <v>2367.643651529194</v>
      </c>
      <c r="P10" s="36">
        <v>2413.982854494903</v>
      </c>
      <c r="Q10" s="36">
        <v>1969</v>
      </c>
      <c r="R10" s="36">
        <v>2824</v>
      </c>
      <c r="S10" s="36">
        <v>2444</v>
      </c>
      <c r="T10" s="36">
        <v>2320</v>
      </c>
      <c r="U10" s="36">
        <v>2924</v>
      </c>
      <c r="V10" s="36">
        <v>3311.4999999999995</v>
      </c>
      <c r="W10" s="37">
        <v>2684</v>
      </c>
      <c r="X10" s="49">
        <f t="shared" si="1"/>
        <v>-18.94911671447983</v>
      </c>
    </row>
    <row r="11" spans="1:24" ht="65.25" customHeight="1">
      <c r="A11" s="8" t="s">
        <v>39</v>
      </c>
      <c r="B11" s="13" t="s">
        <v>40</v>
      </c>
      <c r="C11" s="32">
        <v>2366.1955514365154</v>
      </c>
      <c r="D11" s="32">
        <v>2352.004170528267</v>
      </c>
      <c r="E11" s="32">
        <v>2349.9768303985174</v>
      </c>
      <c r="F11" s="32">
        <v>2210</v>
      </c>
      <c r="G11" s="32">
        <v>2503</v>
      </c>
      <c r="H11" s="32">
        <v>2716</v>
      </c>
      <c r="I11" s="32">
        <v>2670</v>
      </c>
      <c r="J11" s="32">
        <v>2777</v>
      </c>
      <c r="K11" s="32">
        <v>2685.5</v>
      </c>
      <c r="L11" s="32">
        <v>2404</v>
      </c>
      <c r="M11" s="47">
        <f t="shared" si="0"/>
        <v>-10.482219326010053</v>
      </c>
      <c r="N11" s="36">
        <v>2767.608897126969</v>
      </c>
      <c r="O11" s="36">
        <v>2679.564411492123</v>
      </c>
      <c r="P11" s="36">
        <v>2467.272937905468</v>
      </c>
      <c r="Q11" s="36">
        <v>2187</v>
      </c>
      <c r="R11" s="36">
        <v>2009.9999999999998</v>
      </c>
      <c r="S11" s="36">
        <v>1841</v>
      </c>
      <c r="T11" s="36">
        <v>1956</v>
      </c>
      <c r="U11" s="36">
        <v>2391</v>
      </c>
      <c r="V11" s="36">
        <v>2594</v>
      </c>
      <c r="W11" s="37">
        <v>2336</v>
      </c>
      <c r="X11" s="49">
        <f t="shared" si="1"/>
        <v>-9.946029298380878</v>
      </c>
    </row>
    <row r="12" spans="1:24" ht="30" customHeight="1">
      <c r="A12" s="9" t="s">
        <v>41</v>
      </c>
      <c r="B12" s="13" t="s">
        <v>42</v>
      </c>
      <c r="C12" s="32">
        <v>2636.1214087117705</v>
      </c>
      <c r="D12" s="32">
        <v>2545.7599629286374</v>
      </c>
      <c r="E12" s="32">
        <v>2433.966635773865</v>
      </c>
      <c r="F12" s="32">
        <v>2003</v>
      </c>
      <c r="G12" s="32">
        <v>1374</v>
      </c>
      <c r="H12" s="32">
        <v>2021.9999999999998</v>
      </c>
      <c r="I12" s="32">
        <v>1912</v>
      </c>
      <c r="J12" s="32">
        <v>2363</v>
      </c>
      <c r="K12" s="32">
        <v>3192.5</v>
      </c>
      <c r="L12" s="32">
        <v>2521</v>
      </c>
      <c r="M12" s="47">
        <f t="shared" si="0"/>
        <v>-21.033672670321067</v>
      </c>
      <c r="N12" s="32">
        <v>2918.5009267840596</v>
      </c>
      <c r="O12" s="32">
        <v>1760.0208526413346</v>
      </c>
      <c r="P12" s="32">
        <v>2984.5342910101945</v>
      </c>
      <c r="Q12" s="38" t="s">
        <v>50</v>
      </c>
      <c r="R12" s="32" t="s">
        <v>12</v>
      </c>
      <c r="S12" s="38" t="s">
        <v>50</v>
      </c>
      <c r="T12" s="38" t="s">
        <v>50</v>
      </c>
      <c r="U12" s="38" t="s">
        <v>50</v>
      </c>
      <c r="V12" s="38" t="s">
        <v>50</v>
      </c>
      <c r="W12" s="38" t="s">
        <v>50</v>
      </c>
      <c r="X12" s="50" t="s">
        <v>12</v>
      </c>
    </row>
    <row r="13" spans="1:24" ht="51.75" customHeight="1">
      <c r="A13" s="9" t="s">
        <v>43</v>
      </c>
      <c r="B13" s="13" t="s">
        <v>44</v>
      </c>
      <c r="C13" s="32">
        <v>1739.4578313253012</v>
      </c>
      <c r="D13" s="32">
        <v>1783.480074142725</v>
      </c>
      <c r="E13" s="32">
        <v>1619.5551436515293</v>
      </c>
      <c r="F13" s="32">
        <v>1513</v>
      </c>
      <c r="G13" s="32">
        <v>1787</v>
      </c>
      <c r="H13" s="32">
        <v>1959</v>
      </c>
      <c r="I13" s="32">
        <v>1618</v>
      </c>
      <c r="J13" s="32">
        <v>1740</v>
      </c>
      <c r="K13" s="32">
        <v>1804</v>
      </c>
      <c r="L13" s="32">
        <v>1226</v>
      </c>
      <c r="M13" s="47">
        <f t="shared" si="0"/>
        <v>-32.039911308204</v>
      </c>
      <c r="N13" s="36">
        <v>2010.8317886932343</v>
      </c>
      <c r="O13" s="36">
        <v>1582.1941612604264</v>
      </c>
      <c r="P13" s="36">
        <v>1253.7650602409637</v>
      </c>
      <c r="Q13" s="36">
        <v>1113</v>
      </c>
      <c r="R13" s="36">
        <v>1213</v>
      </c>
      <c r="S13" s="36">
        <v>1727</v>
      </c>
      <c r="T13" s="36">
        <v>1501</v>
      </c>
      <c r="U13" s="36">
        <v>1672</v>
      </c>
      <c r="V13" s="36">
        <v>1665.5000000000002</v>
      </c>
      <c r="W13" s="37">
        <v>1456</v>
      </c>
      <c r="X13" s="49">
        <f t="shared" si="1"/>
        <v>-12.578805163614533</v>
      </c>
    </row>
    <row r="14" spans="1:24" ht="47.25" customHeight="1">
      <c r="A14" s="9" t="s">
        <v>2</v>
      </c>
      <c r="B14" s="13" t="s">
        <v>15</v>
      </c>
      <c r="C14" s="32">
        <v>5119.613067655237</v>
      </c>
      <c r="D14" s="32">
        <v>5061.10982391103</v>
      </c>
      <c r="E14" s="32">
        <v>5104.552826691381</v>
      </c>
      <c r="F14" s="32">
        <v>4854</v>
      </c>
      <c r="G14" s="32">
        <v>4715</v>
      </c>
      <c r="H14" s="32">
        <v>4399</v>
      </c>
      <c r="I14" s="32">
        <v>5156</v>
      </c>
      <c r="J14" s="32">
        <v>4993</v>
      </c>
      <c r="K14" s="32">
        <v>5195</v>
      </c>
      <c r="L14" s="32">
        <v>5636</v>
      </c>
      <c r="M14" s="47">
        <f t="shared" si="0"/>
        <v>8.488931665062566</v>
      </c>
      <c r="N14" s="32">
        <v>771.8373493975904</v>
      </c>
      <c r="O14" s="32">
        <v>962.117701575533</v>
      </c>
      <c r="P14" s="32">
        <v>5374.478683966635</v>
      </c>
      <c r="Q14" s="32">
        <v>4767</v>
      </c>
      <c r="R14" s="32">
        <v>4892</v>
      </c>
      <c r="S14" s="32">
        <v>4200</v>
      </c>
      <c r="T14" s="32" t="s">
        <v>12</v>
      </c>
      <c r="U14" s="32" t="s">
        <v>12</v>
      </c>
      <c r="V14" s="32" t="s">
        <v>12</v>
      </c>
      <c r="W14" s="33">
        <v>4913</v>
      </c>
      <c r="X14" s="50" t="s">
        <v>12</v>
      </c>
    </row>
    <row r="15" spans="1:24" ht="79.5" customHeight="1">
      <c r="A15" s="9" t="s">
        <v>17</v>
      </c>
      <c r="B15" s="13" t="s">
        <v>16</v>
      </c>
      <c r="C15" s="32">
        <v>824.5481927710844</v>
      </c>
      <c r="D15" s="32">
        <v>647.8799814643189</v>
      </c>
      <c r="E15" s="32">
        <v>627.0273401297499</v>
      </c>
      <c r="F15" s="32">
        <v>538</v>
      </c>
      <c r="G15" s="32">
        <v>542</v>
      </c>
      <c r="H15" s="32">
        <v>628</v>
      </c>
      <c r="I15" s="32">
        <v>678</v>
      </c>
      <c r="J15" s="32">
        <v>641</v>
      </c>
      <c r="K15" s="32">
        <v>673.9999999999999</v>
      </c>
      <c r="L15" s="32">
        <v>686</v>
      </c>
      <c r="M15" s="47">
        <f t="shared" si="0"/>
        <v>1.7804154302670838</v>
      </c>
      <c r="N15" s="36">
        <v>1284.1751621872104</v>
      </c>
      <c r="O15" s="36">
        <v>1538.4615384615386</v>
      </c>
      <c r="P15" s="36">
        <v>1518.4777571825766</v>
      </c>
      <c r="Q15" s="36">
        <v>1380</v>
      </c>
      <c r="R15" s="36">
        <v>1305</v>
      </c>
      <c r="S15" s="36">
        <v>1330</v>
      </c>
      <c r="T15" s="36">
        <v>1581</v>
      </c>
      <c r="U15" s="36">
        <v>718</v>
      </c>
      <c r="V15" s="36">
        <v>785.5000000000001</v>
      </c>
      <c r="W15" s="37">
        <v>1144</v>
      </c>
      <c r="X15" s="49">
        <f t="shared" si="1"/>
        <v>45.6397199236155</v>
      </c>
    </row>
    <row r="16" spans="1:24" ht="67.5" customHeight="1">
      <c r="A16" s="9" t="s">
        <v>18</v>
      </c>
      <c r="B16" s="13" t="s">
        <v>19</v>
      </c>
      <c r="C16" s="32">
        <v>1164.85171455051</v>
      </c>
      <c r="D16" s="32">
        <v>1127.2011121408711</v>
      </c>
      <c r="E16" s="32">
        <v>1104.0315106580167</v>
      </c>
      <c r="F16" s="32">
        <v>1140</v>
      </c>
      <c r="G16" s="32">
        <v>1298</v>
      </c>
      <c r="H16" s="32">
        <v>1118</v>
      </c>
      <c r="I16" s="32">
        <v>1077</v>
      </c>
      <c r="J16" s="32">
        <v>1867</v>
      </c>
      <c r="K16" s="32">
        <v>1836.5</v>
      </c>
      <c r="L16" s="32">
        <v>1313</v>
      </c>
      <c r="M16" s="47">
        <f t="shared" si="0"/>
        <v>-28.50530901170704</v>
      </c>
      <c r="N16" s="36">
        <v>605.3058387395737</v>
      </c>
      <c r="O16" s="36">
        <v>555.4911955514366</v>
      </c>
      <c r="P16" s="36">
        <v>370.13438368860056</v>
      </c>
      <c r="Q16" s="36">
        <v>418</v>
      </c>
      <c r="R16" s="36">
        <v>471</v>
      </c>
      <c r="S16" s="36">
        <v>586</v>
      </c>
      <c r="T16" s="36">
        <v>366</v>
      </c>
      <c r="U16" s="36">
        <v>351</v>
      </c>
      <c r="V16" s="36">
        <v>472.50000000000006</v>
      </c>
      <c r="W16" s="37">
        <v>542</v>
      </c>
      <c r="X16" s="49">
        <f t="shared" si="1"/>
        <v>14.708994708994695</v>
      </c>
    </row>
    <row r="17" spans="1:24" ht="52.5" customHeight="1">
      <c r="A17" s="10" t="s">
        <v>3</v>
      </c>
      <c r="B17" s="13" t="s">
        <v>20</v>
      </c>
      <c r="C17" s="32">
        <v>3719.010658016682</v>
      </c>
      <c r="D17" s="32">
        <v>3739.28405931418</v>
      </c>
      <c r="E17" s="32">
        <v>3860.345227062095</v>
      </c>
      <c r="F17" s="32">
        <v>4281</v>
      </c>
      <c r="G17" s="32">
        <v>4698</v>
      </c>
      <c r="H17" s="32">
        <v>4362</v>
      </c>
      <c r="I17" s="32">
        <v>4546</v>
      </c>
      <c r="J17" s="32">
        <v>4812</v>
      </c>
      <c r="K17" s="32">
        <v>5418</v>
      </c>
      <c r="L17" s="32">
        <v>5350</v>
      </c>
      <c r="M17" s="47">
        <f t="shared" si="0"/>
        <v>-1.2550756736803237</v>
      </c>
      <c r="N17" s="32">
        <v>3585.785449490269</v>
      </c>
      <c r="O17" s="32">
        <v>5694.219184430028</v>
      </c>
      <c r="P17" s="32">
        <v>5606.753938832253</v>
      </c>
      <c r="Q17" s="32">
        <v>4610</v>
      </c>
      <c r="R17" s="32">
        <v>4676</v>
      </c>
      <c r="S17" s="32">
        <v>4843</v>
      </c>
      <c r="T17" s="32">
        <v>5507</v>
      </c>
      <c r="U17" s="32">
        <v>7595</v>
      </c>
      <c r="V17" s="32">
        <v>8720.500000000002</v>
      </c>
      <c r="W17" s="33">
        <v>9436</v>
      </c>
      <c r="X17" s="49">
        <f t="shared" si="1"/>
        <v>8.20480477036864</v>
      </c>
    </row>
    <row r="18" spans="1:24" ht="44.25" customHeight="1">
      <c r="A18" s="9" t="s">
        <v>7</v>
      </c>
      <c r="B18" s="13" t="s">
        <v>21</v>
      </c>
      <c r="C18" s="32">
        <v>3641.6821130676553</v>
      </c>
      <c r="D18" s="32">
        <v>3743.917979610751</v>
      </c>
      <c r="E18" s="32">
        <v>3862.66218721038</v>
      </c>
      <c r="F18" s="32">
        <v>3939</v>
      </c>
      <c r="G18" s="32">
        <v>3981</v>
      </c>
      <c r="H18" s="32">
        <v>4187</v>
      </c>
      <c r="I18" s="32">
        <v>4322</v>
      </c>
      <c r="J18" s="32">
        <v>4486</v>
      </c>
      <c r="K18" s="32">
        <v>4626.5</v>
      </c>
      <c r="L18" s="32">
        <v>4497</v>
      </c>
      <c r="M18" s="47">
        <f t="shared" si="0"/>
        <v>-2.7990921863179494</v>
      </c>
      <c r="N18" s="36">
        <v>4550.799351251158</v>
      </c>
      <c r="O18" s="36">
        <v>4661.144578313253</v>
      </c>
      <c r="P18" s="36">
        <v>4964.087117701576</v>
      </c>
      <c r="Q18" s="36">
        <v>4892</v>
      </c>
      <c r="R18" s="36">
        <v>4856</v>
      </c>
      <c r="S18" s="36">
        <v>4868</v>
      </c>
      <c r="T18" s="36">
        <v>4638</v>
      </c>
      <c r="U18" s="36">
        <v>4650</v>
      </c>
      <c r="V18" s="36">
        <v>4963</v>
      </c>
      <c r="W18" s="37">
        <v>4800</v>
      </c>
      <c r="X18" s="49">
        <f t="shared" si="1"/>
        <v>-3.284303848478743</v>
      </c>
    </row>
    <row r="19" spans="1:24" ht="41.25" customHeight="1">
      <c r="A19" s="9" t="s">
        <v>4</v>
      </c>
      <c r="B19" s="13" t="s">
        <v>22</v>
      </c>
      <c r="C19" s="32">
        <v>6627.664504170529</v>
      </c>
      <c r="D19" s="32">
        <v>5828.89249304912</v>
      </c>
      <c r="E19" s="32">
        <v>5922.150139017609</v>
      </c>
      <c r="F19" s="32">
        <v>9274</v>
      </c>
      <c r="G19" s="32">
        <v>6911</v>
      </c>
      <c r="H19" s="32">
        <v>9367</v>
      </c>
      <c r="I19" s="32">
        <v>10630</v>
      </c>
      <c r="J19" s="32">
        <v>9735</v>
      </c>
      <c r="K19" s="32">
        <v>10634.5</v>
      </c>
      <c r="L19" s="32">
        <v>10873</v>
      </c>
      <c r="M19" s="47">
        <f t="shared" si="0"/>
        <v>2.2427006441299397</v>
      </c>
      <c r="N19" s="36">
        <v>13839.492585727525</v>
      </c>
      <c r="O19" s="36">
        <v>7754.286376274328</v>
      </c>
      <c r="P19" s="36">
        <v>14232.506950880446</v>
      </c>
      <c r="Q19" s="36">
        <v>20391</v>
      </c>
      <c r="R19" s="36">
        <v>12507</v>
      </c>
      <c r="S19" s="36">
        <v>13475</v>
      </c>
      <c r="T19" s="36">
        <v>18274</v>
      </c>
      <c r="U19" s="36">
        <v>13739</v>
      </c>
      <c r="V19" s="36">
        <v>11986</v>
      </c>
      <c r="W19" s="37">
        <v>13841</v>
      </c>
      <c r="X19" s="49">
        <f t="shared" si="1"/>
        <v>15.47638912064076</v>
      </c>
    </row>
    <row r="20" spans="1:24" ht="44.25" customHeight="1">
      <c r="A20" s="9" t="s">
        <v>23</v>
      </c>
      <c r="B20" s="13" t="s">
        <v>24</v>
      </c>
      <c r="C20" s="32">
        <v>1957.2520852641335</v>
      </c>
      <c r="D20" s="32">
        <v>2032.263670064875</v>
      </c>
      <c r="E20" s="32">
        <v>2193.5820203892495</v>
      </c>
      <c r="F20" s="32">
        <v>2293</v>
      </c>
      <c r="G20" s="32">
        <v>2436</v>
      </c>
      <c r="H20" s="32">
        <v>2488</v>
      </c>
      <c r="I20" s="32">
        <v>2555</v>
      </c>
      <c r="J20" s="32">
        <v>2640</v>
      </c>
      <c r="K20" s="32">
        <v>2779.4999999999995</v>
      </c>
      <c r="L20" s="32">
        <v>2462</v>
      </c>
      <c r="M20" s="47">
        <f t="shared" si="0"/>
        <v>-11.422917790969592</v>
      </c>
      <c r="N20" s="36">
        <v>2285.9708063021317</v>
      </c>
      <c r="O20" s="36">
        <v>2442.655236329935</v>
      </c>
      <c r="P20" s="36">
        <v>2352.5834105653385</v>
      </c>
      <c r="Q20" s="36">
        <v>2498</v>
      </c>
      <c r="R20" s="36">
        <v>2504</v>
      </c>
      <c r="S20" s="36">
        <v>2313</v>
      </c>
      <c r="T20" s="36">
        <v>2513</v>
      </c>
      <c r="U20" s="36">
        <v>2995</v>
      </c>
      <c r="V20" s="36">
        <v>2802.5</v>
      </c>
      <c r="W20" s="37">
        <v>1848</v>
      </c>
      <c r="X20" s="49">
        <f t="shared" si="1"/>
        <v>-34.058876003568244</v>
      </c>
    </row>
    <row r="21" spans="1:24" ht="66" customHeight="1">
      <c r="A21" s="9" t="s">
        <v>25</v>
      </c>
      <c r="B21" s="13" t="s">
        <v>26</v>
      </c>
      <c r="C21" s="32">
        <v>2617.2961075069516</v>
      </c>
      <c r="D21" s="32">
        <v>2655.525949953661</v>
      </c>
      <c r="E21" s="32">
        <v>2535.0440222428174</v>
      </c>
      <c r="F21" s="32">
        <v>2587</v>
      </c>
      <c r="G21" s="32">
        <v>2571</v>
      </c>
      <c r="H21" s="32">
        <v>2659</v>
      </c>
      <c r="I21" s="32">
        <v>2638</v>
      </c>
      <c r="J21" s="32">
        <v>2652</v>
      </c>
      <c r="K21" s="32">
        <v>2719.5</v>
      </c>
      <c r="L21" s="32">
        <v>2733</v>
      </c>
      <c r="M21" s="47">
        <f t="shared" si="0"/>
        <v>0.4964147821290794</v>
      </c>
      <c r="N21" s="36">
        <v>2904.5991658943467</v>
      </c>
      <c r="O21" s="36">
        <v>3623.146431881372</v>
      </c>
      <c r="P21" s="36">
        <v>2782.669138090825</v>
      </c>
      <c r="Q21" s="36">
        <v>2530</v>
      </c>
      <c r="R21" s="36">
        <v>2483</v>
      </c>
      <c r="S21" s="36">
        <v>2329</v>
      </c>
      <c r="T21" s="36">
        <v>2437</v>
      </c>
      <c r="U21" s="36">
        <v>2438</v>
      </c>
      <c r="V21" s="36">
        <v>2458.5</v>
      </c>
      <c r="W21" s="37">
        <v>2225</v>
      </c>
      <c r="X21" s="49">
        <f t="shared" si="1"/>
        <v>-9.497661175513528</v>
      </c>
    </row>
    <row r="22" spans="1:24" ht="51.75" customHeight="1">
      <c r="A22" s="10" t="s">
        <v>27</v>
      </c>
      <c r="B22" s="13" t="s">
        <v>28</v>
      </c>
      <c r="C22" s="32">
        <v>2364.168211306766</v>
      </c>
      <c r="D22" s="32">
        <v>2383.2831325301204</v>
      </c>
      <c r="E22" s="32">
        <v>2316.3809082483785</v>
      </c>
      <c r="F22" s="32">
        <v>2300</v>
      </c>
      <c r="G22" s="32">
        <v>2649</v>
      </c>
      <c r="H22" s="32">
        <v>2807</v>
      </c>
      <c r="I22" s="32">
        <v>2746</v>
      </c>
      <c r="J22" s="32">
        <v>2910</v>
      </c>
      <c r="K22" s="32">
        <v>3079.5</v>
      </c>
      <c r="L22" s="32">
        <v>2707</v>
      </c>
      <c r="M22" s="47">
        <f t="shared" si="0"/>
        <v>-12.096119499918828</v>
      </c>
      <c r="N22" s="36">
        <v>2816.8443002780355</v>
      </c>
      <c r="O22" s="36">
        <v>2812.5</v>
      </c>
      <c r="P22" s="36">
        <v>2465.535217794254</v>
      </c>
      <c r="Q22" s="36">
        <v>2624</v>
      </c>
      <c r="R22" s="36">
        <v>2620</v>
      </c>
      <c r="S22" s="36">
        <v>2665</v>
      </c>
      <c r="T22" s="36">
        <v>2699</v>
      </c>
      <c r="U22" s="36">
        <v>2922</v>
      </c>
      <c r="V22" s="36">
        <v>3053.4999999999995</v>
      </c>
      <c r="W22" s="37">
        <v>2578</v>
      </c>
      <c r="X22" s="49">
        <f t="shared" si="1"/>
        <v>-15.57229408875061</v>
      </c>
    </row>
    <row r="23" spans="1:24" ht="42" customHeight="1">
      <c r="A23" s="10" t="s">
        <v>29</v>
      </c>
      <c r="B23" s="13" t="s">
        <v>30</v>
      </c>
      <c r="C23" s="32">
        <v>3401.29749768304</v>
      </c>
      <c r="D23" s="32">
        <v>3685.9939759036147</v>
      </c>
      <c r="E23" s="32">
        <v>2537.650602409639</v>
      </c>
      <c r="F23" s="32">
        <v>2529</v>
      </c>
      <c r="G23" s="32">
        <v>2922</v>
      </c>
      <c r="H23" s="32">
        <v>3934</v>
      </c>
      <c r="I23" s="32">
        <v>3896</v>
      </c>
      <c r="J23" s="46">
        <v>3869</v>
      </c>
      <c r="K23" s="32">
        <v>3761.5</v>
      </c>
      <c r="L23" s="32">
        <v>3338</v>
      </c>
      <c r="M23" s="47">
        <f t="shared" si="0"/>
        <v>-11.25880632726306</v>
      </c>
      <c r="N23" s="36">
        <v>2977.873030583874</v>
      </c>
      <c r="O23" s="36">
        <v>2848.123262279889</v>
      </c>
      <c r="P23" s="36">
        <v>5227.930954587581</v>
      </c>
      <c r="Q23" s="36">
        <v>3018</v>
      </c>
      <c r="R23" s="36">
        <v>3134</v>
      </c>
      <c r="S23" s="36">
        <v>3337</v>
      </c>
      <c r="T23" s="38" t="s">
        <v>50</v>
      </c>
      <c r="U23" s="48">
        <v>3931</v>
      </c>
      <c r="V23" s="48">
        <v>3925</v>
      </c>
      <c r="W23" s="37">
        <v>3957</v>
      </c>
      <c r="X23" s="49">
        <f t="shared" si="1"/>
        <v>0.8152866242038215</v>
      </c>
    </row>
    <row r="24" spans="1:24" ht="12.75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13" s="2" customFormat="1" ht="12.75">
      <c r="A25" s="1" t="s">
        <v>49</v>
      </c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2" customFormat="1" ht="12.75">
      <c r="A26" s="1" t="s">
        <v>52</v>
      </c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" customFormat="1" ht="12.75">
      <c r="A27" s="1"/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" s="2" customFormat="1" ht="15.75">
      <c r="A28" s="3" t="s">
        <v>8</v>
      </c>
      <c r="B28" s="15"/>
    </row>
    <row r="29" spans="1:2" s="2" customFormat="1" ht="15.75">
      <c r="A29" s="4" t="s">
        <v>9</v>
      </c>
      <c r="B29" s="16"/>
    </row>
    <row r="30" spans="1:2" s="2" customFormat="1" ht="15.75">
      <c r="A30" s="4" t="s">
        <v>46</v>
      </c>
      <c r="B30" s="17"/>
    </row>
    <row r="31" spans="1:2" s="2" customFormat="1" ht="15.75">
      <c r="A31" s="5" t="s">
        <v>47</v>
      </c>
      <c r="B31" s="17"/>
    </row>
    <row r="32" ht="15.75">
      <c r="A32" s="5" t="s">
        <v>45</v>
      </c>
    </row>
    <row r="34" ht="12.75">
      <c r="A34" s="20" t="s">
        <v>48</v>
      </c>
    </row>
  </sheetData>
  <sheetProtection/>
  <mergeCells count="5">
    <mergeCell ref="A4:A5"/>
    <mergeCell ref="B4:B5"/>
    <mergeCell ref="C4:M4"/>
    <mergeCell ref="N4:X4"/>
    <mergeCell ref="A2:X2"/>
  </mergeCells>
  <printOptions/>
  <pageMargins left="0" right="0" top="0.3937007874015748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2014-02-28T06:41:54Z</cp:lastPrinted>
  <dcterms:created xsi:type="dcterms:W3CDTF">2007-04-02T11:17:39Z</dcterms:created>
  <dcterms:modified xsi:type="dcterms:W3CDTF">2022-03-02T05:57:19Z</dcterms:modified>
  <cp:category/>
  <cp:version/>
  <cp:contentType/>
  <cp:contentStatus/>
</cp:coreProperties>
</file>