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<sst xmlns="http://schemas.openxmlformats.org/spreadsheetml/2006/main" count="201" uniqueCount="42">
  <si>
    <t xml:space="preserve">Galvijų supirkimo kainos Lietuvos įmonėse 2022 m. 10–13 sav., EUR/100 kg skerdenų (be PVM)  </t>
  </si>
  <si>
    <t>Kategorija pagal
raumeningumą</t>
  </si>
  <si>
    <t>Pokytis %</t>
  </si>
  <si>
    <t>13 sav.
(03 29–04 04)</t>
  </si>
  <si>
    <t>10 sav.
(03 07–13)</t>
  </si>
  <si>
    <t>11 sav.
(03 14–20)</t>
  </si>
  <si>
    <t>12 sav.
(03 21–27)</t>
  </si>
  <si>
    <t>13 sav.
(03 28–04 03)</t>
  </si>
  <si>
    <t>savaitės*</t>
  </si>
  <si>
    <t>metų**</t>
  </si>
  <si>
    <t>Jauni buliai (A):</t>
  </si>
  <si>
    <t>U2</t>
  </si>
  <si>
    <t>U3</t>
  </si>
  <si>
    <t>●</t>
  </si>
  <si>
    <t>-</t>
  </si>
  <si>
    <t>U</t>
  </si>
  <si>
    <t>R1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</si>
  <si>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</si>
  <si>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</si>
  <si>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</si>
  <si>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</si>
  <si>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</si>
  <si>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</si>
  <si>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</si>
  <si>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</si>
  <si>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</si>
  <si>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</si>
  <si>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</si>
  <si>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</si>
  <si>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</si>
  <si>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R4</t>
  </si>
  <si>
    <t>Karvės (D):</t>
  </si>
  <si>
    <t>O4</t>
  </si>
  <si>
    <t>Telyčios (E):</t>
  </si>
  <si>
    <t>U4</t>
  </si>
  <si>
    <t>Vidutinė A-Z</t>
  </si>
  <si>
    <t>Pastabos:</t>
  </si>
  <si>
    <t>● - konfidencialūs duomenys</t>
  </si>
  <si>
    <t>* lyginant 2022 m. 13 savaitę su 2022 m. 12 savaite</t>
  </si>
  <si>
    <t>** lyginant 2022 m. 13 savaitę su 2021 m. 13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</si>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</sst>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46" applyFont="1" applyAlignment="1">
      <alignment horizont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  <xf numFmtId="2" fontId="45" fillId="0" borderId="13" xfId="0" applyNumberFormat="1" applyFont="1" applyBorder="1" applyAlignment="1">
      <alignment horizontal="right" vertical="center" wrapText="1" indent="1"/>
    </xf>
    <xf numFmtId="2" fontId="45" fillId="0" borderId="14" xfId="0" applyNumberFormat="1" applyFont="1" applyBorder="1" applyAlignment="1">
      <alignment horizontal="right" vertical="center" wrapText="1" indent="1"/>
    </xf>
    <xf numFmtId="2" fontId="45" fillId="0" borderId="15" xfId="0" applyNumberFormat="1" applyFont="1" applyBorder="1" applyAlignment="1">
      <alignment horizontal="right" vertical="center" wrapText="1" indent="1"/>
    </xf>
    <xf numFmtId="2" fontId="46" fillId="0" borderId="0" xfId="0" applyNumberFormat="1" applyFont="1" applyAlignment="1" quotePrefix="1">
      <alignment horizontal="right" vertical="center" indent="1"/>
    </xf>
    <xf numFmtId="2" fontId="0" fillId="0" borderId="0" xfId="0" applyNumberFormat="1" applyAlignment="1">
      <alignment/>
    </xf>
    <xf numFmtId="2" fontId="45" fillId="0" borderId="16" xfId="0" applyNumberFormat="1" applyFont="1" applyBorder="1" applyAlignment="1">
      <alignment horizontal="right" vertical="center" wrapText="1" indent="1"/>
    </xf>
    <xf numFmtId="2" fontId="45" fillId="0" borderId="0" xfId="0" applyNumberFormat="1" applyFont="1" applyAlignment="1">
      <alignment horizontal="right" vertical="center" wrapText="1" indent="1"/>
    </xf>
    <xf numFmtId="2" fontId="45" fillId="0" borderId="17" xfId="0" applyNumberFormat="1" applyFont="1" applyBorder="1" applyAlignment="1">
      <alignment horizontal="right" vertical="center" wrapText="1" indent="1"/>
    </xf>
    <xf numFmtId="0" fontId="47" fillId="0" borderId="0" xfId="0" applyFont="1" applyAlignment="1">
      <alignment horizontal="center" vertical="center" wrapText="1"/>
    </xf>
    <xf numFmtId="2" fontId="48" fillId="0" borderId="16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Alignment="1">
      <alignment horizontal="right" vertical="center" wrapText="1" indent="1"/>
    </xf>
    <xf numFmtId="2" fontId="48" fillId="0" borderId="17" xfId="0" applyNumberFormat="1" applyFont="1" applyBorder="1" applyAlignment="1">
      <alignment horizontal="right" vertical="center" wrapText="1" indent="1"/>
    </xf>
    <xf numFmtId="2" fontId="49" fillId="0" borderId="0" xfId="0" applyNumberFormat="1" applyFont="1" applyAlignment="1" quotePrefix="1">
      <alignment horizontal="right" vertical="center" indent="1"/>
    </xf>
    <xf numFmtId="2" fontId="46" fillId="0" borderId="16" xfId="0" applyNumberFormat="1" applyFont="1" applyBorder="1" applyAlignment="1" quotePrefix="1">
      <alignment horizontal="right" vertical="center" indent="1"/>
    </xf>
    <xf numFmtId="2" fontId="48" fillId="0" borderId="18" xfId="0" applyNumberFormat="1" applyFont="1" applyBorder="1" applyAlignment="1">
      <alignment horizontal="right" vertical="center" wrapText="1" indent="1"/>
    </xf>
    <xf numFmtId="2" fontId="48" fillId="0" borderId="19" xfId="0" applyNumberFormat="1" applyFont="1" applyBorder="1" applyAlignment="1">
      <alignment horizontal="right" vertical="center" wrapText="1" indent="1"/>
    </xf>
    <xf numFmtId="2" fontId="48" fillId="0" borderId="20" xfId="0" applyNumberFormat="1" applyFont="1" applyBorder="1" applyAlignment="1">
      <alignment horizontal="right" vertical="center" wrapText="1" indent="1"/>
    </xf>
    <xf numFmtId="2" fontId="49" fillId="0" borderId="19" xfId="0" applyNumberFormat="1" applyFont="1" applyBorder="1" applyAlignment="1" quotePrefix="1">
      <alignment horizontal="right" vertical="center" indent="1"/>
    </xf>
    <xf numFmtId="0" fontId="3" fillId="33" borderId="21" xfId="46" applyFont="1" applyFill="1" applyBorder="1" applyAlignment="1">
      <alignment horizontal="center" wrapText="1"/>
      <protection/>
    </xf>
    <xf numFmtId="2" fontId="48" fillId="33" borderId="22" xfId="0" applyNumberFormat="1" applyFont="1" applyFill="1" applyBorder="1" applyAlignment="1">
      <alignment horizontal="right" vertical="center" wrapText="1" indent="1"/>
    </xf>
    <xf numFmtId="2" fontId="49" fillId="33" borderId="22" xfId="0" applyNumberFormat="1" applyFont="1" applyFill="1" applyBorder="1" applyAlignment="1">
      <alignment horizontal="right" vertical="center" indent="1"/>
    </xf>
    <xf numFmtId="2" fontId="49" fillId="33" borderId="23" xfId="0" applyNumberFormat="1" applyFont="1" applyFill="1" applyBorder="1" applyAlignment="1">
      <alignment horizontal="right" vertical="center" indent="1"/>
    </xf>
    <xf numFmtId="0" fontId="4" fillId="0" borderId="0" xfId="46" applyFont="1" applyAlignment="1">
      <alignment horizontal="center" wrapText="1"/>
      <protection/>
    </xf>
    <xf numFmtId="0" fontId="5" fillId="0" borderId="13" xfId="46" applyFont="1" applyBorder="1" applyAlignment="1">
      <alignment horizontal="right" vertical="center" wrapText="1" indent="1"/>
      <protection/>
    </xf>
    <xf numFmtId="2" fontId="5" fillId="0" borderId="14" xfId="46" applyNumberFormat="1" applyFont="1" applyBorder="1" applyAlignment="1">
      <alignment horizontal="right" vertical="center" wrapText="1" indent="1"/>
      <protection/>
    </xf>
    <xf numFmtId="2" fontId="5" fillId="0" borderId="15" xfId="46" applyNumberFormat="1" applyFont="1" applyBorder="1" applyAlignment="1">
      <alignment horizontal="right" vertical="center" wrapText="1" indent="1"/>
      <protection/>
    </xf>
    <xf numFmtId="2" fontId="5" fillId="0" borderId="0" xfId="46" applyNumberFormat="1" applyFont="1" applyAlignment="1" quotePrefix="1">
      <alignment horizontal="right" vertical="center" wrapText="1" indent="1"/>
      <protection/>
    </xf>
    <xf numFmtId="2" fontId="5" fillId="0" borderId="16" xfId="46" applyNumberFormat="1" applyFont="1" applyBorder="1" applyAlignment="1">
      <alignment horizontal="right" vertical="center" wrapText="1" indent="1"/>
      <protection/>
    </xf>
    <xf numFmtId="2" fontId="6" fillId="0" borderId="16" xfId="46" applyNumberFormat="1" applyFont="1" applyBorder="1" applyAlignment="1">
      <alignment horizontal="right" vertical="center" wrapText="1" indent="1"/>
      <protection/>
    </xf>
    <xf numFmtId="2" fontId="6" fillId="0" borderId="0" xfId="46" applyNumberFormat="1" applyFont="1" applyAlignment="1" quotePrefix="1">
      <alignment horizontal="right" vertical="center" wrapText="1" indent="1"/>
      <protection/>
    </xf>
    <xf numFmtId="2" fontId="46" fillId="0" borderId="17" xfId="0" applyNumberFormat="1" applyFont="1" applyBorder="1" applyAlignment="1" quotePrefix="1">
      <alignment horizontal="right" vertical="center" indent="1"/>
    </xf>
    <xf numFmtId="2" fontId="5" fillId="0" borderId="0" xfId="46" applyNumberFormat="1" applyFont="1" applyAlignment="1">
      <alignment horizontal="right" vertical="center" wrapText="1" indent="1"/>
      <protection/>
    </xf>
    <xf numFmtId="2" fontId="5" fillId="0" borderId="17" xfId="46" applyNumberFormat="1" applyFont="1" applyBorder="1" applyAlignment="1">
      <alignment horizontal="right" vertical="center" wrapText="1" indent="1"/>
      <protection/>
    </xf>
    <xf numFmtId="0" fontId="5" fillId="0" borderId="16" xfId="46" applyFont="1" applyBorder="1" applyAlignment="1">
      <alignment horizontal="right" vertical="center" wrapText="1" indent="1"/>
      <protection/>
    </xf>
    <xf numFmtId="0" fontId="3" fillId="33" borderId="23" xfId="46" applyFont="1" applyFill="1" applyBorder="1" applyAlignment="1">
      <alignment horizontal="center" wrapText="1"/>
      <protection/>
    </xf>
    <xf numFmtId="2" fontId="49" fillId="33" borderId="22" xfId="0" applyNumberFormat="1" applyFont="1" applyFill="1" applyBorder="1" applyAlignment="1" quotePrefix="1">
      <alignment horizontal="right" vertical="center" indent="1"/>
    </xf>
    <xf numFmtId="0" fontId="4" fillId="34" borderId="0" xfId="46" applyFont="1" applyFill="1" applyAlignment="1">
      <alignment horizontal="center" wrapText="1"/>
      <protection/>
    </xf>
    <xf numFmtId="0" fontId="5" fillId="34" borderId="15" xfId="46" applyFont="1" applyFill="1" applyBorder="1" applyAlignment="1">
      <alignment horizontal="right" vertical="center" wrapText="1" indent="1"/>
      <protection/>
    </xf>
    <xf numFmtId="0" fontId="4" fillId="34" borderId="0" xfId="46" applyFont="1" applyFill="1" applyAlignment="1" quotePrefix="1">
      <alignment horizontal="right" vertical="center" wrapText="1" indent="1"/>
      <protection/>
    </xf>
    <xf numFmtId="0" fontId="3" fillId="34" borderId="0" xfId="46" applyFont="1" applyFill="1" applyAlignment="1">
      <alignment horizontal="center" wrapText="1"/>
      <protection/>
    </xf>
    <xf numFmtId="0" fontId="6" fillId="34" borderId="0" xfId="46" applyFont="1" applyFill="1" applyAlignment="1" quotePrefix="1">
      <alignment horizontal="right" vertical="center" wrapText="1" indent="1"/>
      <protection/>
    </xf>
    <xf numFmtId="2" fontId="46" fillId="0" borderId="0" xfId="0" applyNumberFormat="1" applyFont="1" applyAlignment="1">
      <alignment horizontal="right" vertical="center" indent="1"/>
    </xf>
    <xf numFmtId="2" fontId="49" fillId="0" borderId="0" xfId="0" applyNumberFormat="1" applyFont="1" applyAlignment="1">
      <alignment horizontal="right" vertical="center" indent="1"/>
    </xf>
    <xf numFmtId="0" fontId="5" fillId="34" borderId="13" xfId="46" applyFont="1" applyFill="1" applyBorder="1" applyAlignment="1">
      <alignment horizontal="right" vertical="center" wrapText="1" indent="1"/>
      <protection/>
    </xf>
    <xf numFmtId="2" fontId="5" fillId="34" borderId="14" xfId="46" applyNumberFormat="1" applyFont="1" applyFill="1" applyBorder="1" applyAlignment="1" quotePrefix="1">
      <alignment horizontal="right" vertical="center" wrapText="1" indent="1"/>
      <protection/>
    </xf>
    <xf numFmtId="2" fontId="5" fillId="34" borderId="24" xfId="46" applyNumberFormat="1" applyFont="1" applyFill="1" applyBorder="1" applyAlignment="1" quotePrefix="1">
      <alignment horizontal="right" vertical="center" wrapText="1" indent="1"/>
      <protection/>
    </xf>
    <xf numFmtId="2" fontId="5" fillId="34" borderId="0" xfId="46" applyNumberFormat="1" applyFont="1" applyFill="1" applyAlignment="1" quotePrefix="1">
      <alignment horizontal="right" vertical="center" wrapText="1" indent="1"/>
      <protection/>
    </xf>
    <xf numFmtId="2" fontId="6" fillId="34" borderId="0" xfId="46" applyNumberFormat="1" applyFont="1" applyFill="1" applyAlignment="1" quotePrefix="1">
      <alignment horizontal="right" vertical="center" wrapText="1" indent="1"/>
      <protection/>
    </xf>
    <xf numFmtId="2" fontId="49" fillId="0" borderId="16" xfId="0" applyNumberFormat="1" applyFont="1" applyBorder="1" applyAlignment="1">
      <alignment horizontal="right" vertical="center" indent="1"/>
    </xf>
    <xf numFmtId="2" fontId="6" fillId="0" borderId="0" xfId="46" applyNumberFormat="1" applyFont="1" applyAlignment="1">
      <alignment horizontal="right" vertical="center" wrapText="1" indent="1"/>
      <protection/>
    </xf>
    <xf numFmtId="2" fontId="6" fillId="0" borderId="17" xfId="46" applyNumberFormat="1" applyFont="1" applyBorder="1" applyAlignment="1">
      <alignment horizontal="right" vertical="center" wrapText="1" indent="1"/>
      <protection/>
    </xf>
    <xf numFmtId="2" fontId="46" fillId="0" borderId="16" xfId="0" applyNumberFormat="1" applyFont="1" applyBorder="1" applyAlignment="1">
      <alignment horizontal="right" vertical="center" indent="1"/>
    </xf>
    <xf numFmtId="2" fontId="46" fillId="0" borderId="17" xfId="0" applyNumberFormat="1" applyFont="1" applyBorder="1" applyAlignment="1">
      <alignment horizontal="right" vertical="center" indent="1"/>
    </xf>
    <xf numFmtId="2" fontId="48" fillId="0" borderId="18" xfId="0" applyNumberFormat="1" applyFont="1" applyBorder="1" applyAlignment="1" quotePrefix="1">
      <alignment horizontal="right" vertical="center" wrapText="1" indent="1"/>
    </xf>
    <xf numFmtId="2" fontId="48" fillId="0" borderId="19" xfId="0" applyNumberFormat="1" applyFont="1" applyBorder="1" applyAlignment="1" quotePrefix="1">
      <alignment horizontal="right" vertical="center" wrapText="1" indent="1"/>
    </xf>
    <xf numFmtId="2" fontId="48" fillId="0" borderId="20" xfId="0" applyNumberFormat="1" applyFont="1" applyBorder="1" applyAlignment="1" quotePrefix="1">
      <alignment horizontal="right" vertical="center" wrapText="1" indent="1"/>
    </xf>
    <xf numFmtId="0" fontId="3" fillId="33" borderId="25" xfId="46" applyFont="1" applyFill="1" applyBorder="1" applyAlignment="1">
      <alignment horizontal="center" wrapText="1"/>
      <protection/>
    </xf>
    <xf numFmtId="2" fontId="48" fillId="33" borderId="26" xfId="0" applyNumberFormat="1" applyFont="1" applyFill="1" applyBorder="1" applyAlignment="1">
      <alignment horizontal="right" vertical="center" wrapText="1" indent="1"/>
    </xf>
    <xf numFmtId="2" fontId="49" fillId="33" borderId="26" xfId="0" applyNumberFormat="1" applyFont="1" applyFill="1" applyBorder="1" applyAlignment="1">
      <alignment horizontal="right" vertical="center" indent="1"/>
    </xf>
    <xf numFmtId="2" fontId="49" fillId="33" borderId="27" xfId="0" applyNumberFormat="1" applyFont="1" applyFill="1" applyBorder="1" applyAlignment="1">
      <alignment horizontal="right" vertical="center" indent="1"/>
    </xf>
    <xf numFmtId="2" fontId="3" fillId="35" borderId="28" xfId="46" applyNumberFormat="1" applyFont="1" applyFill="1" applyBorder="1" applyAlignment="1">
      <alignment horizontal="center" vertical="center" wrapText="1"/>
      <protection/>
    </xf>
    <xf numFmtId="2" fontId="48" fillId="35" borderId="29" xfId="0" applyNumberFormat="1" applyFont="1" applyFill="1" applyBorder="1" applyAlignment="1">
      <alignment horizontal="right" vertical="center" wrapText="1" indent="1"/>
    </xf>
    <xf numFmtId="2" fontId="49" fillId="35" borderId="29" xfId="0" applyNumberFormat="1" applyFont="1" applyFill="1" applyBorder="1" applyAlignment="1">
      <alignment horizontal="right" vertical="center" indent="1"/>
    </xf>
    <xf numFmtId="2" fontId="49" fillId="35" borderId="30" xfId="0" applyNumberFormat="1" applyFont="1" applyFill="1" applyBorder="1" applyAlignment="1">
      <alignment horizontal="right" vertical="center" indent="1"/>
    </xf>
    <xf numFmtId="0" fontId="46" fillId="0" borderId="0" xfId="0" applyFont="1" applyAlignment="1">
      <alignment/>
    </xf>
    <xf numFmtId="0" fontId="4" fillId="0" borderId="0" xfId="46" applyFont="1" applyAlignment="1">
      <alignment horizontal="left"/>
      <protection/>
    </xf>
    <xf numFmtId="0" fontId="4" fillId="0" borderId="0" xfId="46" applyFont="1">
      <alignment/>
      <protection/>
    </xf>
    <xf numFmtId="0" fontId="7" fillId="0" borderId="0" xfId="0" applyFont="1" applyAlignment="1">
      <alignment horizontal="left"/>
    </xf>
    <xf numFmtId="4" fontId="4" fillId="0" borderId="0" xfId="46" applyNumberFormat="1" applyFont="1">
      <alignment/>
      <protection/>
    </xf>
    <xf numFmtId="0" fontId="50" fillId="0" borderId="0" xfId="46" applyFont="1" applyAlignment="1">
      <alignment horizontal="left"/>
      <protection/>
    </xf>
    <xf numFmtId="0" fontId="8" fillId="0" borderId="0" xfId="0" applyFont="1" applyAlignment="1">
      <alignment vertical="center"/>
    </xf>
    <xf numFmtId="0" fontId="3" fillId="34" borderId="31" xfId="46" applyFont="1" applyFill="1" applyBorder="1" applyAlignment="1">
      <alignment horizontal="center" wrapText="1"/>
      <protection/>
    </xf>
    <xf numFmtId="0" fontId="3" fillId="0" borderId="0" xfId="46" applyFont="1" applyAlignment="1">
      <alignment horizontal="center" wrapText="1"/>
      <protection/>
    </xf>
    <xf numFmtId="0" fontId="4" fillId="33" borderId="27" xfId="47" applyFont="1" applyFill="1" applyBorder="1" applyAlignment="1">
      <alignment horizontal="center" vertical="center" wrapText="1"/>
      <protection/>
    </xf>
    <xf numFmtId="0" fontId="4" fillId="33" borderId="32" xfId="47" applyFont="1" applyFill="1" applyBorder="1" applyAlignment="1">
      <alignment horizontal="center" vertical="center" wrapText="1"/>
      <protection/>
    </xf>
    <xf numFmtId="0" fontId="4" fillId="33" borderId="33" xfId="47" applyFont="1" applyFill="1" applyBorder="1" applyAlignment="1">
      <alignment horizontal="center" vertical="center" wrapText="1"/>
      <protection/>
    </xf>
    <xf numFmtId="0" fontId="4" fillId="33" borderId="34" xfId="47" applyFont="1" applyFill="1" applyBorder="1" applyAlignment="1">
      <alignment horizontal="center" vertical="center" wrapText="1"/>
      <protection/>
    </xf>
    <xf numFmtId="0" fontId="4" fillId="33" borderId="35" xfId="47" applyFont="1" applyFill="1" applyBorder="1" applyAlignment="1">
      <alignment horizontal="center" vertical="center" wrapText="1"/>
      <protection/>
    </xf>
    <xf numFmtId="0" fontId="3" fillId="34" borderId="36" xfId="46" applyFont="1" applyFill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8.7109375" style="0" customWidth="1"/>
    <col min="2" max="6" width="12.140625" style="0" customWidth="1"/>
    <col min="7" max="7" width="11.8515625" style="0" bestFit="1" customWidth="1"/>
    <col min="8" max="8" width="11.28125" style="0" bestFit="1" customWidth="1"/>
  </cols>
  <sheetData>
    <row r="2" spans="1:8" ht="15">
      <c r="A2" s="78" t="s">
        <v>0</v>
      </c>
      <c r="B2" s="78"/>
      <c r="C2" s="78"/>
      <c r="D2" s="78"/>
      <c r="E2" s="78"/>
      <c r="F2" s="78"/>
      <c r="G2" s="78"/>
      <c r="H2" s="78"/>
    </row>
    <row r="4" spans="1:8" ht="15" customHeight="1">
      <c r="A4" s="79" t="s">
        <v>1</v>
      </c>
      <c r="B4" s="2">
        <v>2021</v>
      </c>
      <c r="C4" s="81">
        <v>2022</v>
      </c>
      <c r="D4" s="82"/>
      <c r="E4" s="82"/>
      <c r="F4" s="83"/>
      <c r="G4" s="82" t="s">
        <v>2</v>
      </c>
      <c r="H4" s="82"/>
    </row>
    <row r="5" spans="1:8" ht="25.5" customHeight="1">
      <c r="A5" s="80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1:8" ht="15" customHeight="1">
      <c r="A6" s="84" t="s">
        <v>10</v>
      </c>
      <c r="B6" s="84"/>
      <c r="C6" s="84"/>
      <c r="D6" s="84"/>
      <c r="E6" s="84"/>
      <c r="F6" s="84"/>
      <c r="G6" s="84"/>
      <c r="H6" s="84"/>
    </row>
    <row r="7" spans="1:10" ht="15">
      <c r="A7" s="5" t="s">
        <v>11</v>
      </c>
      <c r="B7" s="6">
        <v>300.99</v>
      </c>
      <c r="C7" s="7">
        <v>417.3</v>
      </c>
      <c r="D7" s="7">
        <v>417.23</v>
      </c>
      <c r="E7" s="7">
        <v>422.84</v>
      </c>
      <c r="F7" s="8">
        <v>428.51</v>
      </c>
      <c r="G7" s="9">
        <f>F7/E7*100-100</f>
        <v>1.3409327405165214</v>
      </c>
      <c r="H7" s="9">
        <f>F7/B7*100-100</f>
        <v>42.366856041728965</v>
      </c>
      <c r="J7" s="10"/>
    </row>
    <row r="8" spans="1:10" ht="15">
      <c r="A8" s="5" t="s">
        <v>12</v>
      </c>
      <c r="B8" s="11" t="s">
        <v>13</v>
      </c>
      <c r="C8" s="12">
        <v>408.95</v>
      </c>
      <c r="D8" s="12">
        <v>412.11</v>
      </c>
      <c r="E8" s="12">
        <v>415.52</v>
      </c>
      <c r="F8" s="13">
        <v>412.78</v>
      </c>
      <c r="G8" s="9">
        <f>F8/E8*100-100</f>
        <v>-0.6594147092799432</v>
      </c>
      <c r="H8" s="9" t="s">
        <v>14</v>
      </c>
      <c r="J8" s="10"/>
    </row>
    <row r="9" spans="1:10" ht="15">
      <c r="A9" s="14" t="s">
        <v>15</v>
      </c>
      <c r="B9" s="15">
        <v>294.6</v>
      </c>
      <c r="C9" s="16">
        <v>414.54</v>
      </c>
      <c r="D9" s="16">
        <v>413.78</v>
      </c>
      <c r="E9" s="16">
        <v>420.3</v>
      </c>
      <c r="F9" s="17">
        <v>421.89</v>
      </c>
      <c r="G9" s="18">
        <f aca="true" t="shared" si="0" ref="G9:G20">F9/E9*100-100</f>
        <v>0.37830121341897893</v>
      </c>
      <c r="H9" s="18">
        <f>F9/B9*100-100</f>
        <v>43.20773930753563</v>
      </c>
      <c r="J9" s="10"/>
    </row>
    <row r="10" spans="1:10" ht="15">
      <c r="A10" s="5" t="s">
        <v>16</v>
      </c>
      <c r="B10" s="19" t="s">
        <v>13</v>
      </c>
      <c r="C10" s="12">
        <v>377.69</v>
      </c>
      <c r="D10" s="12">
        <v>390.31</v>
      </c>
      <c r="E10" s="12" t="s">
        <v>13</v>
      </c>
      <c r="F10" s="13" t="s">
        <v>13</v>
      </c>
      <c r="G10" s="9" t="s">
        <v>14</v>
      </c>
      <c r="H10" s="9" t="s">
        <v>14</v>
      </c>
      <c r="J10" s="10"/>
    </row>
    <row r="11" spans="1:10" ht="15">
      <c r="A11" s="5" t="s">
        <v>17</v>
      </c>
      <c r="B11" s="11">
        <v>290.58</v>
      </c>
      <c r="C11" s="12">
        <v>395.98</v>
      </c>
      <c r="D11" s="12">
        <v>402.41</v>
      </c>
      <c r="E11" s="12">
        <v>402.19</v>
      </c>
      <c r="F11" s="13">
        <v>408.84</v>
      </c>
      <c r="G11" s="9">
        <f t="shared" si="0"/>
        <v>1.6534473756184838</v>
      </c>
      <c r="H11" s="9">
        <f>F11/B11*100-100</f>
        <v>40.697914515795986</v>
      </c>
      <c r="J11" s="10"/>
    </row>
    <row r="12" spans="1:10" ht="15">
      <c r="A12" s="5" t="s">
        <v>18</v>
      </c>
      <c r="B12" s="11">
        <v>284.73</v>
      </c>
      <c r="C12" s="12">
        <v>397.61</v>
      </c>
      <c r="D12" s="12">
        <v>408.3</v>
      </c>
      <c r="E12" s="12">
        <v>414.47</v>
      </c>
      <c r="F12" s="13">
        <v>416.83</v>
      </c>
      <c r="G12" s="9">
        <f t="shared" si="0"/>
        <v>0.5694018867469168</v>
      </c>
      <c r="H12" s="9">
        <f>F12/B12*100-100</f>
        <v>46.39483019000454</v>
      </c>
      <c r="J12" s="10"/>
    </row>
    <row r="13" spans="1:10" ht="15">
      <c r="A13" s="14" t="s">
        <v>19</v>
      </c>
      <c r="B13" s="15">
        <v>287.44</v>
      </c>
      <c r="C13" s="16">
        <v>396.03</v>
      </c>
      <c r="D13" s="16">
        <v>406.23</v>
      </c>
      <c r="E13" s="16">
        <v>410.71</v>
      </c>
      <c r="F13" s="17">
        <v>413.78</v>
      </c>
      <c r="G13" s="18">
        <f t="shared" si="0"/>
        <v>0.7474860607240998</v>
      </c>
      <c r="H13" s="18">
        <f aca="true" t="shared" si="1" ref="H13:H19">F13/B13*100-100</f>
        <v>43.95352073476201</v>
      </c>
      <c r="J13" s="10"/>
    </row>
    <row r="14" spans="1:10" ht="15">
      <c r="A14" s="5" t="s">
        <v>20</v>
      </c>
      <c r="B14" s="19">
        <v>258.45</v>
      </c>
      <c r="C14" s="12" t="s">
        <v>13</v>
      </c>
      <c r="D14" s="12">
        <v>373.78</v>
      </c>
      <c r="E14" s="12" t="s">
        <v>13</v>
      </c>
      <c r="F14" s="13" t="s">
        <v>13</v>
      </c>
      <c r="G14" s="9" t="s">
        <v>14</v>
      </c>
      <c r="H14" s="9" t="s">
        <v>14</v>
      </c>
      <c r="J14" s="10"/>
    </row>
    <row r="15" spans="1:10" ht="15">
      <c r="A15" s="5" t="s">
        <v>21</v>
      </c>
      <c r="B15" s="11">
        <v>279.38</v>
      </c>
      <c r="C15" s="12">
        <v>382.74</v>
      </c>
      <c r="D15" s="12">
        <v>391.7</v>
      </c>
      <c r="E15" s="12">
        <v>399.62</v>
      </c>
      <c r="F15" s="13">
        <v>403.53</v>
      </c>
      <c r="G15" s="9">
        <f t="shared" si="0"/>
        <v>0.9784295080326189</v>
      </c>
      <c r="H15" s="9">
        <f t="shared" si="1"/>
        <v>44.4376834419071</v>
      </c>
      <c r="J15" s="10"/>
    </row>
    <row r="16" spans="1:10" ht="15">
      <c r="A16" s="5" t="s">
        <v>22</v>
      </c>
      <c r="B16" s="11">
        <v>276.63</v>
      </c>
      <c r="C16" s="12">
        <v>380.59</v>
      </c>
      <c r="D16" s="12">
        <v>402.09</v>
      </c>
      <c r="E16" s="12">
        <v>402.68</v>
      </c>
      <c r="F16" s="13">
        <v>395.15</v>
      </c>
      <c r="G16" s="9">
        <f t="shared" si="0"/>
        <v>-1.8699711930068617</v>
      </c>
      <c r="H16" s="9">
        <f t="shared" si="1"/>
        <v>42.84423236814516</v>
      </c>
      <c r="J16" s="10"/>
    </row>
    <row r="17" spans="1:10" ht="15">
      <c r="A17" s="14" t="s">
        <v>23</v>
      </c>
      <c r="B17" s="15">
        <v>277.85</v>
      </c>
      <c r="C17" s="16">
        <v>380.97</v>
      </c>
      <c r="D17" s="16">
        <v>394.58</v>
      </c>
      <c r="E17" s="16">
        <v>400.18</v>
      </c>
      <c r="F17" s="17">
        <v>398.96</v>
      </c>
      <c r="G17" s="18">
        <f t="shared" si="0"/>
        <v>-0.3048628117347363</v>
      </c>
      <c r="H17" s="18">
        <f t="shared" si="1"/>
        <v>43.588267050566856</v>
      </c>
      <c r="J17" s="10"/>
    </row>
    <row r="18" spans="1:10" ht="15">
      <c r="A18" s="5" t="s">
        <v>24</v>
      </c>
      <c r="B18" s="11" t="s">
        <v>13</v>
      </c>
      <c r="C18" s="12">
        <v>307.98</v>
      </c>
      <c r="D18" s="12">
        <v>290.25</v>
      </c>
      <c r="E18" s="12">
        <v>297.92</v>
      </c>
      <c r="F18" s="13">
        <v>323.5</v>
      </c>
      <c r="G18" s="9">
        <f t="shared" si="0"/>
        <v>8.586197636949521</v>
      </c>
      <c r="H18" s="9" t="s">
        <v>14</v>
      </c>
      <c r="J18" s="10"/>
    </row>
    <row r="19" spans="1:10" ht="15">
      <c r="A19" s="5" t="s">
        <v>25</v>
      </c>
      <c r="B19" s="11">
        <v>246.74</v>
      </c>
      <c r="C19" s="12">
        <v>332.39</v>
      </c>
      <c r="D19" s="12">
        <v>344.15</v>
      </c>
      <c r="E19" s="12">
        <v>344.53</v>
      </c>
      <c r="F19" s="13">
        <v>359.87</v>
      </c>
      <c r="G19" s="9">
        <f t="shared" si="0"/>
        <v>4.45244245784113</v>
      </c>
      <c r="H19" s="9">
        <f t="shared" si="1"/>
        <v>45.849882467374556</v>
      </c>
      <c r="J19" s="10"/>
    </row>
    <row r="20" spans="1:10" ht="15">
      <c r="A20" s="5" t="s">
        <v>26</v>
      </c>
      <c r="B20" s="19" t="s">
        <v>13</v>
      </c>
      <c r="C20" s="12" t="s">
        <v>13</v>
      </c>
      <c r="D20" s="12" t="s">
        <v>13</v>
      </c>
      <c r="E20" s="12">
        <v>371.85</v>
      </c>
      <c r="F20" s="13">
        <v>342.87</v>
      </c>
      <c r="G20" s="9">
        <f t="shared" si="0"/>
        <v>-7.793465106897941</v>
      </c>
      <c r="H20" s="9" t="s">
        <v>14</v>
      </c>
      <c r="J20" s="10"/>
    </row>
    <row r="21" spans="1:10" ht="15">
      <c r="A21" s="14" t="s">
        <v>27</v>
      </c>
      <c r="B21" s="20">
        <v>249.62</v>
      </c>
      <c r="C21" s="21">
        <v>336.56</v>
      </c>
      <c r="D21" s="21">
        <v>363.24</v>
      </c>
      <c r="E21" s="21">
        <v>348.8</v>
      </c>
      <c r="F21" s="22">
        <v>348.21</v>
      </c>
      <c r="G21" s="23">
        <f>F21/E21*100-100</f>
        <v>-0.1691513761468002</v>
      </c>
      <c r="H21" s="18">
        <f>F21/B21*100-100</f>
        <v>39.49603397163688</v>
      </c>
      <c r="J21" s="10"/>
    </row>
    <row r="22" spans="1:10" ht="15">
      <c r="A22" s="24" t="s">
        <v>28</v>
      </c>
      <c r="B22" s="25">
        <v>278.69</v>
      </c>
      <c r="C22" s="25">
        <v>385.93</v>
      </c>
      <c r="D22" s="25">
        <v>397.82</v>
      </c>
      <c r="E22" s="25">
        <v>400.65</v>
      </c>
      <c r="F22" s="25">
        <v>399.52</v>
      </c>
      <c r="G22" s="26">
        <f>F22/E22*100-100</f>
        <v>-0.28204168226632476</v>
      </c>
      <c r="H22" s="27">
        <f>F22/B22*100-100</f>
        <v>43.35641752484841</v>
      </c>
      <c r="J22" s="10"/>
    </row>
    <row r="23" spans="1:10" ht="15">
      <c r="A23" s="77" t="s">
        <v>29</v>
      </c>
      <c r="B23" s="77"/>
      <c r="C23" s="77"/>
      <c r="D23" s="77"/>
      <c r="E23" s="77"/>
      <c r="F23" s="77"/>
      <c r="G23" s="77"/>
      <c r="H23" s="77"/>
      <c r="J23" s="10"/>
    </row>
    <row r="24" spans="1:10" ht="15">
      <c r="A24" s="28" t="s">
        <v>11</v>
      </c>
      <c r="B24" s="29" t="s">
        <v>13</v>
      </c>
      <c r="C24" s="30" t="s">
        <v>13</v>
      </c>
      <c r="D24" s="30" t="s">
        <v>13</v>
      </c>
      <c r="E24" s="30">
        <v>407.68</v>
      </c>
      <c r="F24" s="31">
        <v>389</v>
      </c>
      <c r="G24" s="9">
        <f>F24/E24*100-100</f>
        <v>-4.582025117739406</v>
      </c>
      <c r="H24" s="32" t="s">
        <v>14</v>
      </c>
      <c r="J24" s="10"/>
    </row>
    <row r="25" spans="1:10" ht="15">
      <c r="A25" s="28" t="s">
        <v>12</v>
      </c>
      <c r="B25" s="33" t="s">
        <v>13</v>
      </c>
      <c r="C25" s="12">
        <v>358.14</v>
      </c>
      <c r="D25" s="12" t="s">
        <v>13</v>
      </c>
      <c r="E25" s="12">
        <v>393.12</v>
      </c>
      <c r="F25" s="13">
        <v>384.86</v>
      </c>
      <c r="G25" s="9">
        <f>F25/E25*100-100</f>
        <v>-2.1011396011396073</v>
      </c>
      <c r="H25" s="32" t="s">
        <v>14</v>
      </c>
      <c r="J25" s="10"/>
    </row>
    <row r="26" spans="1:10" ht="15">
      <c r="A26" s="14" t="s">
        <v>15</v>
      </c>
      <c r="B26" s="34">
        <v>279.33</v>
      </c>
      <c r="C26" s="16">
        <v>385.73</v>
      </c>
      <c r="D26" s="12" t="s">
        <v>13</v>
      </c>
      <c r="E26" s="16">
        <v>402.12</v>
      </c>
      <c r="F26" s="17">
        <v>387.75</v>
      </c>
      <c r="G26" s="18">
        <f>F26/E26*100-100</f>
        <v>-3.5735601313040917</v>
      </c>
      <c r="H26" s="35">
        <f>F26/B26*100-100</f>
        <v>38.81430565997209</v>
      </c>
      <c r="J26" s="10"/>
    </row>
    <row r="27" spans="1:10" ht="15">
      <c r="A27" s="5" t="s">
        <v>16</v>
      </c>
      <c r="B27" s="11" t="s">
        <v>13</v>
      </c>
      <c r="C27" s="12" t="s">
        <v>13</v>
      </c>
      <c r="D27" s="12" t="s">
        <v>14</v>
      </c>
      <c r="E27" s="12" t="s">
        <v>13</v>
      </c>
      <c r="F27" s="13" t="s">
        <v>13</v>
      </c>
      <c r="G27" s="9" t="s">
        <v>14</v>
      </c>
      <c r="H27" s="35" t="s">
        <v>14</v>
      </c>
      <c r="J27" s="10"/>
    </row>
    <row r="28" spans="1:10" ht="15">
      <c r="A28" s="5" t="s">
        <v>17</v>
      </c>
      <c r="B28" s="19">
        <v>282.29</v>
      </c>
      <c r="C28" s="9">
        <v>383.68</v>
      </c>
      <c r="D28" s="9">
        <v>399.05</v>
      </c>
      <c r="E28" s="9">
        <v>395.24</v>
      </c>
      <c r="F28" s="36">
        <v>402.64</v>
      </c>
      <c r="G28" s="9">
        <f>F28/E28*100-100</f>
        <v>1.8722801335897117</v>
      </c>
      <c r="H28" s="32">
        <f>F28/B28*100-100</f>
        <v>42.633462042580305</v>
      </c>
      <c r="J28" s="10"/>
    </row>
    <row r="29" spans="1:10" ht="15">
      <c r="A29" s="5" t="s">
        <v>18</v>
      </c>
      <c r="B29" s="11" t="s">
        <v>13</v>
      </c>
      <c r="C29" s="37">
        <v>391.59</v>
      </c>
      <c r="D29" s="37">
        <v>401.59</v>
      </c>
      <c r="E29" s="37">
        <v>405.64</v>
      </c>
      <c r="F29" s="38">
        <v>404.28</v>
      </c>
      <c r="G29" s="9">
        <f>F29/E29*100-100</f>
        <v>-0.33527265555665053</v>
      </c>
      <c r="H29" s="32" t="s">
        <v>14</v>
      </c>
      <c r="J29" s="10"/>
    </row>
    <row r="30" spans="1:10" ht="15">
      <c r="A30" s="5" t="s">
        <v>30</v>
      </c>
      <c r="B30" s="11" t="s">
        <v>13</v>
      </c>
      <c r="C30" s="12" t="s">
        <v>13</v>
      </c>
      <c r="D30" s="37" t="s">
        <v>13</v>
      </c>
      <c r="E30" s="37" t="s">
        <v>13</v>
      </c>
      <c r="F30" s="38" t="s">
        <v>13</v>
      </c>
      <c r="G30" s="9" t="s">
        <v>14</v>
      </c>
      <c r="H30" s="32" t="s">
        <v>14</v>
      </c>
      <c r="J30" s="10"/>
    </row>
    <row r="31" spans="1:10" ht="15">
      <c r="A31" s="14" t="s">
        <v>19</v>
      </c>
      <c r="B31" s="15">
        <v>282.79</v>
      </c>
      <c r="C31" s="16">
        <v>387.71</v>
      </c>
      <c r="D31" s="16">
        <v>398.38</v>
      </c>
      <c r="E31" s="16">
        <v>403.08</v>
      </c>
      <c r="F31" s="17">
        <v>401.06</v>
      </c>
      <c r="G31" s="18">
        <f>F31/E31*100-100</f>
        <v>-0.501141212662489</v>
      </c>
      <c r="H31" s="18">
        <f>F31/B31*100-100</f>
        <v>41.8225538385374</v>
      </c>
      <c r="J31" s="10"/>
    </row>
    <row r="32" spans="1:10" ht="15">
      <c r="A32" s="5" t="s">
        <v>20</v>
      </c>
      <c r="B32" s="19" t="s">
        <v>13</v>
      </c>
      <c r="C32" s="9" t="s">
        <v>13</v>
      </c>
      <c r="D32" s="9" t="s">
        <v>13</v>
      </c>
      <c r="E32" s="9" t="s">
        <v>13</v>
      </c>
      <c r="F32" s="36" t="s">
        <v>13</v>
      </c>
      <c r="G32" s="9" t="s">
        <v>14</v>
      </c>
      <c r="H32" s="18" t="s">
        <v>14</v>
      </c>
      <c r="J32" s="10"/>
    </row>
    <row r="33" spans="1:10" ht="15">
      <c r="A33" s="5" t="s">
        <v>21</v>
      </c>
      <c r="B33" s="11">
        <v>275.3</v>
      </c>
      <c r="C33" s="12" t="s">
        <v>13</v>
      </c>
      <c r="D33" s="12">
        <v>391.47</v>
      </c>
      <c r="E33" s="12">
        <v>402.57</v>
      </c>
      <c r="F33" s="13">
        <v>404.28</v>
      </c>
      <c r="G33" s="9">
        <f>F33/E33*100-100</f>
        <v>0.42477084730604986</v>
      </c>
      <c r="H33" s="9">
        <f>F33/B33*100-100</f>
        <v>46.850708318198315</v>
      </c>
      <c r="J33" s="10"/>
    </row>
    <row r="34" spans="1:10" ht="15">
      <c r="A34" s="5" t="s">
        <v>22</v>
      </c>
      <c r="B34" s="11">
        <v>272.48</v>
      </c>
      <c r="C34" s="12">
        <v>378.14</v>
      </c>
      <c r="D34" s="12">
        <v>413.57</v>
      </c>
      <c r="E34" s="12">
        <v>399.99</v>
      </c>
      <c r="F34" s="13">
        <v>397.73</v>
      </c>
      <c r="G34" s="9">
        <f>F34/E34*100-100</f>
        <v>-0.5650141253531302</v>
      </c>
      <c r="H34" s="9">
        <f>F34/B34*100-100</f>
        <v>45.96667645331766</v>
      </c>
      <c r="J34" s="10"/>
    </row>
    <row r="35" spans="1:10" ht="15">
      <c r="A35" s="14" t="s">
        <v>23</v>
      </c>
      <c r="B35" s="15">
        <v>272.8</v>
      </c>
      <c r="C35" s="16">
        <v>381.94</v>
      </c>
      <c r="D35" s="16">
        <v>394.91</v>
      </c>
      <c r="E35" s="16">
        <v>401.49</v>
      </c>
      <c r="F35" s="17">
        <v>400.79</v>
      </c>
      <c r="G35" s="18">
        <f>F35/E35*100-100</f>
        <v>-0.17435054422276153</v>
      </c>
      <c r="H35" s="18">
        <f>F35/B35*100-100</f>
        <v>46.91715542521996</v>
      </c>
      <c r="J35" s="10"/>
    </row>
    <row r="36" spans="1:10" ht="15">
      <c r="A36" s="5" t="s">
        <v>24</v>
      </c>
      <c r="B36" s="11" t="s">
        <v>13</v>
      </c>
      <c r="C36" s="12" t="s">
        <v>13</v>
      </c>
      <c r="D36" s="12" t="s">
        <v>13</v>
      </c>
      <c r="E36" s="12">
        <v>321.7</v>
      </c>
      <c r="F36" s="13" t="s">
        <v>13</v>
      </c>
      <c r="G36" s="9" t="s">
        <v>14</v>
      </c>
      <c r="H36" s="18" t="s">
        <v>14</v>
      </c>
      <c r="J36" s="10"/>
    </row>
    <row r="37" spans="1:10" ht="15">
      <c r="A37" s="5" t="s">
        <v>25</v>
      </c>
      <c r="B37" s="11">
        <v>240.84</v>
      </c>
      <c r="C37" s="12">
        <v>381.11</v>
      </c>
      <c r="D37" s="12">
        <v>361.72</v>
      </c>
      <c r="E37" s="12">
        <v>370.1</v>
      </c>
      <c r="F37" s="13">
        <v>385.4</v>
      </c>
      <c r="G37" s="9">
        <f>F37/E37*100-100</f>
        <v>4.134017833018106</v>
      </c>
      <c r="H37" s="9">
        <f>F37/B37*100-100</f>
        <v>60.023251951503056</v>
      </c>
      <c r="J37" s="10"/>
    </row>
    <row r="38" spans="1:10" ht="15" customHeight="1">
      <c r="A38" s="5" t="s">
        <v>26</v>
      </c>
      <c r="B38" s="39" t="s">
        <v>13</v>
      </c>
      <c r="C38" s="12" t="s">
        <v>13</v>
      </c>
      <c r="D38" s="12" t="s">
        <v>13</v>
      </c>
      <c r="E38" s="12" t="s">
        <v>13</v>
      </c>
      <c r="F38" s="13" t="s">
        <v>13</v>
      </c>
      <c r="G38" s="18" t="s">
        <v>14</v>
      </c>
      <c r="H38" s="9" t="s">
        <v>14</v>
      </c>
      <c r="J38" s="10"/>
    </row>
    <row r="39" spans="1:10" ht="15">
      <c r="A39" s="14" t="s">
        <v>27</v>
      </c>
      <c r="B39" s="20">
        <v>246.24</v>
      </c>
      <c r="C39" s="21">
        <v>379.6</v>
      </c>
      <c r="D39" s="21">
        <v>397.78</v>
      </c>
      <c r="E39" s="21">
        <v>374.05</v>
      </c>
      <c r="F39" s="22">
        <v>372.33</v>
      </c>
      <c r="G39" s="23">
        <f>F39/E39*100-100</f>
        <v>-0.45983157331907876</v>
      </c>
      <c r="H39" s="18">
        <f>F39/B39*100-100</f>
        <v>51.20614035087718</v>
      </c>
      <c r="J39" s="10"/>
    </row>
    <row r="40" spans="1:10" ht="15" customHeight="1">
      <c r="A40" s="40" t="s">
        <v>28</v>
      </c>
      <c r="B40" s="25">
        <v>274.69</v>
      </c>
      <c r="C40" s="25">
        <v>383.61</v>
      </c>
      <c r="D40" s="25">
        <v>396.41</v>
      </c>
      <c r="E40" s="25">
        <v>400.41</v>
      </c>
      <c r="F40" s="25">
        <v>395.99</v>
      </c>
      <c r="G40" s="41">
        <f>F40/E40*100-100</f>
        <v>-1.1038685347518822</v>
      </c>
      <c r="H40" s="27">
        <f>F40/B40*100-100</f>
        <v>44.158869998907846</v>
      </c>
      <c r="J40" s="10"/>
    </row>
    <row r="41" spans="1:10" ht="15" customHeight="1">
      <c r="A41" s="77" t="s">
        <v>31</v>
      </c>
      <c r="B41" s="77"/>
      <c r="C41" s="77"/>
      <c r="D41" s="77"/>
      <c r="E41" s="77"/>
      <c r="F41" s="77"/>
      <c r="G41" s="77"/>
      <c r="H41" s="77"/>
      <c r="J41" s="10"/>
    </row>
    <row r="42" spans="1:10" ht="15" customHeight="1">
      <c r="A42" s="42" t="s">
        <v>12</v>
      </c>
      <c r="B42" s="39" t="s">
        <v>13</v>
      </c>
      <c r="C42" s="12" t="s">
        <v>13</v>
      </c>
      <c r="D42" s="12" t="s">
        <v>13</v>
      </c>
      <c r="E42" s="12" t="s">
        <v>13</v>
      </c>
      <c r="F42" s="43">
        <v>410.13</v>
      </c>
      <c r="G42" s="44" t="s">
        <v>14</v>
      </c>
      <c r="H42" s="44" t="s">
        <v>14</v>
      </c>
      <c r="J42" s="10"/>
    </row>
    <row r="43" spans="1:10" ht="15" customHeight="1">
      <c r="A43" s="45" t="s">
        <v>15</v>
      </c>
      <c r="B43" s="39" t="s">
        <v>13</v>
      </c>
      <c r="C43" s="12" t="s">
        <v>13</v>
      </c>
      <c r="D43" s="12" t="s">
        <v>13</v>
      </c>
      <c r="E43" s="12" t="s">
        <v>13</v>
      </c>
      <c r="F43" s="17">
        <v>419.23</v>
      </c>
      <c r="G43" s="46" t="s">
        <v>14</v>
      </c>
      <c r="H43" s="46" t="s">
        <v>14</v>
      </c>
      <c r="J43" s="10"/>
    </row>
    <row r="44" spans="1:10" ht="15" customHeight="1">
      <c r="A44" s="5" t="s">
        <v>17</v>
      </c>
      <c r="B44" s="39" t="s">
        <v>13</v>
      </c>
      <c r="C44" s="12" t="s">
        <v>13</v>
      </c>
      <c r="D44" s="12" t="s">
        <v>13</v>
      </c>
      <c r="E44" s="12" t="s">
        <v>13</v>
      </c>
      <c r="F44" s="13">
        <v>388.11</v>
      </c>
      <c r="G44" s="9" t="s">
        <v>14</v>
      </c>
      <c r="H44" s="9" t="s">
        <v>14</v>
      </c>
      <c r="J44" s="10"/>
    </row>
    <row r="45" spans="1:10" ht="15">
      <c r="A45" s="5" t="s">
        <v>18</v>
      </c>
      <c r="B45" s="11">
        <v>256.18</v>
      </c>
      <c r="C45" s="12">
        <v>351.4</v>
      </c>
      <c r="D45" s="12">
        <v>361.81</v>
      </c>
      <c r="E45" s="12">
        <v>362.41</v>
      </c>
      <c r="F45" s="13">
        <v>365.83</v>
      </c>
      <c r="G45" s="9">
        <f>F45/E45*100-100</f>
        <v>0.9436825694655084</v>
      </c>
      <c r="H45" s="9">
        <f>F45/B45*100-100</f>
        <v>42.80193613865251</v>
      </c>
      <c r="J45" s="10"/>
    </row>
    <row r="46" spans="1:10" ht="15">
      <c r="A46" s="5" t="s">
        <v>30</v>
      </c>
      <c r="B46" s="19" t="s">
        <v>13</v>
      </c>
      <c r="C46" s="12" t="s">
        <v>13</v>
      </c>
      <c r="D46" s="12" t="s">
        <v>13</v>
      </c>
      <c r="E46" s="12" t="s">
        <v>13</v>
      </c>
      <c r="F46" s="13">
        <v>375.22</v>
      </c>
      <c r="G46" s="9" t="s">
        <v>14</v>
      </c>
      <c r="H46" s="9" t="s">
        <v>14</v>
      </c>
      <c r="J46" s="10"/>
    </row>
    <row r="47" spans="1:10" ht="15">
      <c r="A47" s="14" t="s">
        <v>19</v>
      </c>
      <c r="B47" s="15">
        <v>251.33</v>
      </c>
      <c r="C47" s="16">
        <v>351.57</v>
      </c>
      <c r="D47" s="16">
        <v>347.41</v>
      </c>
      <c r="E47" s="16">
        <v>366.21</v>
      </c>
      <c r="F47" s="17">
        <v>370.45</v>
      </c>
      <c r="G47" s="18">
        <f>F47/E47*100-100</f>
        <v>1.1578056306490936</v>
      </c>
      <c r="H47" s="18">
        <f>F47/B47*100-100</f>
        <v>47.395854056419836</v>
      </c>
      <c r="J47" s="10"/>
    </row>
    <row r="48" spans="1:10" ht="15">
      <c r="A48" s="5" t="s">
        <v>20</v>
      </c>
      <c r="B48" s="11">
        <v>227.79</v>
      </c>
      <c r="C48" s="12" t="s">
        <v>13</v>
      </c>
      <c r="D48" s="12" t="s">
        <v>13</v>
      </c>
      <c r="E48" s="12" t="s">
        <v>13</v>
      </c>
      <c r="F48" s="13" t="s">
        <v>13</v>
      </c>
      <c r="G48" s="18" t="s">
        <v>14</v>
      </c>
      <c r="H48" s="18" t="s">
        <v>14</v>
      </c>
      <c r="J48" s="10"/>
    </row>
    <row r="49" spans="1:10" ht="15">
      <c r="A49" s="5" t="s">
        <v>21</v>
      </c>
      <c r="B49" s="11">
        <v>243.41</v>
      </c>
      <c r="C49" s="12">
        <v>347.67</v>
      </c>
      <c r="D49" s="12">
        <v>351.97</v>
      </c>
      <c r="E49" s="12">
        <v>369.7</v>
      </c>
      <c r="F49" s="13">
        <v>375.76</v>
      </c>
      <c r="G49" s="9">
        <f>F49/E49*100-100</f>
        <v>1.6391668920746554</v>
      </c>
      <c r="H49" s="9">
        <f>F49/B49*100-100</f>
        <v>54.3732796516166</v>
      </c>
      <c r="J49" s="10"/>
    </row>
    <row r="50" spans="1:10" ht="15">
      <c r="A50" s="5" t="s">
        <v>22</v>
      </c>
      <c r="B50" s="11">
        <v>254.18</v>
      </c>
      <c r="C50" s="12">
        <v>361.45</v>
      </c>
      <c r="D50" s="12">
        <v>369.04</v>
      </c>
      <c r="E50" s="12">
        <v>383.15</v>
      </c>
      <c r="F50" s="13">
        <v>384.85</v>
      </c>
      <c r="G50" s="47">
        <f aca="true" t="shared" si="2" ref="G50:G57">F50/E50*100-100</f>
        <v>0.4436904606551053</v>
      </c>
      <c r="H50" s="9">
        <f aca="true" t="shared" si="3" ref="H50:H57">F50/B50*100-100</f>
        <v>51.408450704225345</v>
      </c>
      <c r="J50" s="10"/>
    </row>
    <row r="51" spans="1:10" ht="15">
      <c r="A51" s="5" t="s">
        <v>32</v>
      </c>
      <c r="B51" s="11">
        <v>246.95</v>
      </c>
      <c r="C51" s="12">
        <v>324.04</v>
      </c>
      <c r="D51" s="12">
        <v>344.2</v>
      </c>
      <c r="E51" s="12">
        <v>348.75</v>
      </c>
      <c r="F51" s="13">
        <v>360.61</v>
      </c>
      <c r="G51" s="9">
        <f>F51/E51*100-100</f>
        <v>3.4007168458781507</v>
      </c>
      <c r="H51" s="9">
        <f t="shared" si="3"/>
        <v>46.02551123709253</v>
      </c>
      <c r="J51" s="10"/>
    </row>
    <row r="52" spans="1:10" ht="15">
      <c r="A52" s="14" t="s">
        <v>23</v>
      </c>
      <c r="B52" s="15">
        <v>249.73</v>
      </c>
      <c r="C52" s="16">
        <v>351.88</v>
      </c>
      <c r="D52" s="16">
        <v>362.9</v>
      </c>
      <c r="E52" s="16">
        <v>377.42</v>
      </c>
      <c r="F52" s="17">
        <v>378.1</v>
      </c>
      <c r="G52" s="48">
        <f t="shared" si="2"/>
        <v>0.1801706321869574</v>
      </c>
      <c r="H52" s="18">
        <f t="shared" si="3"/>
        <v>51.403515797060834</v>
      </c>
      <c r="J52" s="10"/>
    </row>
    <row r="53" spans="1:10" ht="15" customHeight="1">
      <c r="A53" s="5" t="s">
        <v>24</v>
      </c>
      <c r="B53" s="11">
        <v>185.83</v>
      </c>
      <c r="C53" s="12">
        <v>276.76</v>
      </c>
      <c r="D53" s="12">
        <v>287.8</v>
      </c>
      <c r="E53" s="12">
        <v>261.94</v>
      </c>
      <c r="F53" s="13">
        <v>273.69</v>
      </c>
      <c r="G53" s="47">
        <f t="shared" si="2"/>
        <v>4.485760097732296</v>
      </c>
      <c r="H53" s="9">
        <f t="shared" si="3"/>
        <v>47.27977183447237</v>
      </c>
      <c r="J53" s="10"/>
    </row>
    <row r="54" spans="1:10" ht="15">
      <c r="A54" s="5" t="s">
        <v>25</v>
      </c>
      <c r="B54" s="11">
        <v>208.89</v>
      </c>
      <c r="C54" s="12">
        <v>309.4</v>
      </c>
      <c r="D54" s="12">
        <v>319.78</v>
      </c>
      <c r="E54" s="12">
        <v>331.54</v>
      </c>
      <c r="F54" s="13">
        <v>333.16</v>
      </c>
      <c r="G54" s="47">
        <f t="shared" si="2"/>
        <v>0.4886288230680975</v>
      </c>
      <c r="H54" s="9">
        <f t="shared" si="3"/>
        <v>59.4906410072287</v>
      </c>
      <c r="J54" s="10"/>
    </row>
    <row r="55" spans="1:10" ht="15" customHeight="1">
      <c r="A55" s="5" t="s">
        <v>26</v>
      </c>
      <c r="B55" s="11">
        <v>212</v>
      </c>
      <c r="C55" s="12">
        <v>313.55</v>
      </c>
      <c r="D55" s="12">
        <v>313.4</v>
      </c>
      <c r="E55" s="12">
        <v>317.25</v>
      </c>
      <c r="F55" s="13">
        <v>321.99</v>
      </c>
      <c r="G55" s="47">
        <f t="shared" si="2"/>
        <v>1.4940898345153784</v>
      </c>
      <c r="H55" s="9">
        <f t="shared" si="3"/>
        <v>51.88207547169813</v>
      </c>
      <c r="J55" s="10"/>
    </row>
    <row r="56" spans="1:10" ht="15" customHeight="1">
      <c r="A56" s="14" t="s">
        <v>27</v>
      </c>
      <c r="B56" s="20">
        <v>203.48</v>
      </c>
      <c r="C56" s="21">
        <v>305.51</v>
      </c>
      <c r="D56" s="21">
        <v>312.45</v>
      </c>
      <c r="E56" s="21">
        <v>313.73</v>
      </c>
      <c r="F56" s="22">
        <v>316.32</v>
      </c>
      <c r="G56" s="48">
        <f t="shared" si="2"/>
        <v>0.8255506327096356</v>
      </c>
      <c r="H56" s="18">
        <f t="shared" si="3"/>
        <v>55.455081580499325</v>
      </c>
      <c r="J56" s="10"/>
    </row>
    <row r="57" spans="1:10" ht="15" customHeight="1">
      <c r="A57" s="24" t="s">
        <v>28</v>
      </c>
      <c r="B57" s="25">
        <v>226.86</v>
      </c>
      <c r="C57" s="25">
        <v>331.1</v>
      </c>
      <c r="D57" s="25">
        <v>342.12</v>
      </c>
      <c r="E57" s="25">
        <v>349.51</v>
      </c>
      <c r="F57" s="25">
        <v>350.36</v>
      </c>
      <c r="G57" s="26">
        <f t="shared" si="2"/>
        <v>0.24319761952449426</v>
      </c>
      <c r="H57" s="27">
        <f t="shared" si="3"/>
        <v>54.43886097152429</v>
      </c>
      <c r="J57" s="10"/>
    </row>
    <row r="58" spans="1:10" ht="15" customHeight="1">
      <c r="A58" s="77" t="s">
        <v>33</v>
      </c>
      <c r="B58" s="77"/>
      <c r="C58" s="77"/>
      <c r="D58" s="77"/>
      <c r="E58" s="77"/>
      <c r="F58" s="77"/>
      <c r="G58" s="77"/>
      <c r="H58" s="77"/>
      <c r="J58" s="10"/>
    </row>
    <row r="59" spans="1:10" ht="15">
      <c r="A59" s="42" t="s">
        <v>12</v>
      </c>
      <c r="B59" s="49">
        <v>277.03</v>
      </c>
      <c r="C59" s="7" t="s">
        <v>13</v>
      </c>
      <c r="D59" s="7" t="s">
        <v>13</v>
      </c>
      <c r="E59" s="7">
        <v>411.41</v>
      </c>
      <c r="F59" s="8">
        <v>368.73</v>
      </c>
      <c r="G59" s="50">
        <f>F59/E59*100-100</f>
        <v>-10.374079385527821</v>
      </c>
      <c r="H59" s="50">
        <f>F59/B59*100-100</f>
        <v>33.10110818322926</v>
      </c>
      <c r="J59" s="10"/>
    </row>
    <row r="60" spans="1:10" ht="15" customHeight="1">
      <c r="A60" s="42" t="s">
        <v>34</v>
      </c>
      <c r="B60" s="11" t="s">
        <v>13</v>
      </c>
      <c r="C60" s="12" t="s">
        <v>13</v>
      </c>
      <c r="D60" s="12" t="s">
        <v>13</v>
      </c>
      <c r="E60" s="12" t="s">
        <v>13</v>
      </c>
      <c r="F60" s="13" t="s">
        <v>13</v>
      </c>
      <c r="G60" s="51" t="s">
        <v>14</v>
      </c>
      <c r="H60" s="52" t="s">
        <v>14</v>
      </c>
      <c r="J60" s="10"/>
    </row>
    <row r="61" spans="1:10" ht="15">
      <c r="A61" s="1" t="s">
        <v>15</v>
      </c>
      <c r="B61" s="15">
        <v>277.36</v>
      </c>
      <c r="C61" s="16">
        <v>360.2</v>
      </c>
      <c r="D61" s="12" t="s">
        <v>13</v>
      </c>
      <c r="E61" s="16">
        <v>403.26</v>
      </c>
      <c r="F61" s="17">
        <v>362.24</v>
      </c>
      <c r="G61" s="53">
        <f>F61/E61*100-100</f>
        <v>-10.172097406139955</v>
      </c>
      <c r="H61" s="53">
        <f>F61/B61*100-100</f>
        <v>30.60282665128352</v>
      </c>
      <c r="J61" s="10"/>
    </row>
    <row r="62" spans="1:10" ht="15">
      <c r="A62" s="5" t="s">
        <v>17</v>
      </c>
      <c r="B62" s="11">
        <v>262.06</v>
      </c>
      <c r="C62" s="37" t="s">
        <v>13</v>
      </c>
      <c r="D62" s="37">
        <v>347.54</v>
      </c>
      <c r="E62" s="37">
        <v>358.55</v>
      </c>
      <c r="F62" s="38" t="s">
        <v>13</v>
      </c>
      <c r="G62" s="9" t="s">
        <v>14</v>
      </c>
      <c r="H62" s="9" t="s">
        <v>14</v>
      </c>
      <c r="J62" s="10"/>
    </row>
    <row r="63" spans="1:10" ht="15">
      <c r="A63" s="5" t="s">
        <v>18</v>
      </c>
      <c r="B63" s="11">
        <v>263.91</v>
      </c>
      <c r="C63" s="12">
        <v>356.8</v>
      </c>
      <c r="D63" s="12">
        <v>347.21</v>
      </c>
      <c r="E63" s="12">
        <v>375.49</v>
      </c>
      <c r="F63" s="13">
        <v>367.54</v>
      </c>
      <c r="G63" s="9">
        <f aca="true" t="shared" si="4" ref="G63:G75">F63/E63*100-100</f>
        <v>-2.1172334815840514</v>
      </c>
      <c r="H63" s="9">
        <f>F63/B63*100-100</f>
        <v>39.26717441552043</v>
      </c>
      <c r="J63" s="10"/>
    </row>
    <row r="64" spans="1:10" ht="15">
      <c r="A64" s="5" t="s">
        <v>30</v>
      </c>
      <c r="B64" s="39">
        <v>269.17</v>
      </c>
      <c r="C64" s="37">
        <v>344.69</v>
      </c>
      <c r="D64" s="37">
        <v>354.05</v>
      </c>
      <c r="E64" s="37">
        <v>375.49</v>
      </c>
      <c r="F64" s="38">
        <v>359.85</v>
      </c>
      <c r="G64" s="9">
        <f t="shared" si="4"/>
        <v>-4.165224107166637</v>
      </c>
      <c r="H64" s="9">
        <f>F64/B64*100-100</f>
        <v>33.68874688858344</v>
      </c>
      <c r="J64" s="10"/>
    </row>
    <row r="65" spans="1:10" ht="15">
      <c r="A65" s="14" t="s">
        <v>19</v>
      </c>
      <c r="B65" s="54">
        <v>264.06</v>
      </c>
      <c r="C65" s="55">
        <v>352.53</v>
      </c>
      <c r="D65" s="55">
        <v>349.31</v>
      </c>
      <c r="E65" s="55">
        <v>374.44</v>
      </c>
      <c r="F65" s="56">
        <v>367.26</v>
      </c>
      <c r="G65" s="18">
        <f>F65/E65*100-100</f>
        <v>-1.917530178399744</v>
      </c>
      <c r="H65" s="18">
        <f>F65/B65*100-100</f>
        <v>39.08202681208817</v>
      </c>
      <c r="J65" s="10"/>
    </row>
    <row r="66" spans="1:10" ht="15">
      <c r="A66" s="5" t="s">
        <v>21</v>
      </c>
      <c r="B66" s="11">
        <v>238.46</v>
      </c>
      <c r="C66" s="12">
        <v>346.78</v>
      </c>
      <c r="D66" s="12">
        <v>327.51</v>
      </c>
      <c r="E66" s="12">
        <v>318.7</v>
      </c>
      <c r="F66" s="13">
        <v>345.94</v>
      </c>
      <c r="G66" s="9">
        <f>F66/E66*100-100</f>
        <v>8.54722309381863</v>
      </c>
      <c r="H66" s="9">
        <f>F66/B66*100-100</f>
        <v>45.07254885515391</v>
      </c>
      <c r="J66" s="10"/>
    </row>
    <row r="67" spans="1:10" ht="15">
      <c r="A67" s="5" t="s">
        <v>22</v>
      </c>
      <c r="B67" s="57">
        <v>252.24</v>
      </c>
      <c r="C67" s="47">
        <v>339.73</v>
      </c>
      <c r="D67" s="47">
        <v>358.6</v>
      </c>
      <c r="E67" s="47">
        <v>363.24</v>
      </c>
      <c r="F67" s="58">
        <v>373.58</v>
      </c>
      <c r="G67" s="47">
        <f t="shared" si="4"/>
        <v>2.8466027970487744</v>
      </c>
      <c r="H67" s="47">
        <f aca="true" t="shared" si="5" ref="H67:H75">F67/B67*100-100</f>
        <v>48.104979384712976</v>
      </c>
      <c r="J67" s="10"/>
    </row>
    <row r="68" spans="1:10" ht="15">
      <c r="A68" s="5" t="s">
        <v>32</v>
      </c>
      <c r="B68" s="11" t="s">
        <v>13</v>
      </c>
      <c r="C68" s="12">
        <v>328.82</v>
      </c>
      <c r="D68" s="12">
        <v>346.22</v>
      </c>
      <c r="E68" s="12">
        <v>348.67</v>
      </c>
      <c r="F68" s="13">
        <v>361.58</v>
      </c>
      <c r="G68" s="47">
        <f t="shared" si="4"/>
        <v>3.702641466142765</v>
      </c>
      <c r="H68" s="9" t="s">
        <v>14</v>
      </c>
      <c r="J68" s="10"/>
    </row>
    <row r="69" spans="1:10" ht="15">
      <c r="A69" s="14" t="s">
        <v>23</v>
      </c>
      <c r="B69" s="15">
        <v>247.41</v>
      </c>
      <c r="C69" s="16">
        <v>339.59</v>
      </c>
      <c r="D69" s="16">
        <v>351.98</v>
      </c>
      <c r="E69" s="16">
        <v>356.5</v>
      </c>
      <c r="F69" s="17">
        <v>366.91</v>
      </c>
      <c r="G69" s="48">
        <f t="shared" si="4"/>
        <v>2.920056100981782</v>
      </c>
      <c r="H69" s="48">
        <f t="shared" si="5"/>
        <v>48.30039206175985</v>
      </c>
      <c r="J69" s="10"/>
    </row>
    <row r="70" spans="1:10" ht="15">
      <c r="A70" s="5" t="s">
        <v>24</v>
      </c>
      <c r="B70" s="11">
        <v>161.2</v>
      </c>
      <c r="C70" s="12" t="s">
        <v>13</v>
      </c>
      <c r="D70" s="12" t="s">
        <v>13</v>
      </c>
      <c r="E70" s="12">
        <v>259.95</v>
      </c>
      <c r="F70" s="13">
        <v>250.8</v>
      </c>
      <c r="G70" s="47">
        <f t="shared" si="4"/>
        <v>-3.5199076745527975</v>
      </c>
      <c r="H70" s="47">
        <f t="shared" si="5"/>
        <v>55.58312655086851</v>
      </c>
      <c r="J70" s="10"/>
    </row>
    <row r="71" spans="1:10" ht="15">
      <c r="A71" s="5" t="s">
        <v>25</v>
      </c>
      <c r="B71" s="11">
        <v>201.3</v>
      </c>
      <c r="C71" s="12">
        <v>298.44</v>
      </c>
      <c r="D71" s="12">
        <v>302.99</v>
      </c>
      <c r="E71" s="12">
        <v>305.87</v>
      </c>
      <c r="F71" s="13">
        <v>327.21</v>
      </c>
      <c r="G71" s="47">
        <f t="shared" si="4"/>
        <v>6.976820217739558</v>
      </c>
      <c r="H71" s="47">
        <f t="shared" si="5"/>
        <v>62.54843517138596</v>
      </c>
      <c r="J71" s="10"/>
    </row>
    <row r="72" spans="1:10" ht="15">
      <c r="A72" s="5" t="s">
        <v>26</v>
      </c>
      <c r="B72" s="11" t="s">
        <v>13</v>
      </c>
      <c r="C72" s="12">
        <v>286.59</v>
      </c>
      <c r="D72" s="12">
        <v>297.08</v>
      </c>
      <c r="E72" s="12" t="s">
        <v>13</v>
      </c>
      <c r="F72" s="13">
        <v>315.91</v>
      </c>
      <c r="G72" s="9" t="s">
        <v>14</v>
      </c>
      <c r="H72" s="9" t="s">
        <v>14</v>
      </c>
      <c r="J72" s="10"/>
    </row>
    <row r="73" spans="1:10" ht="15">
      <c r="A73" s="14" t="s">
        <v>27</v>
      </c>
      <c r="B73" s="59">
        <v>211.14</v>
      </c>
      <c r="C73" s="60">
        <v>290.92</v>
      </c>
      <c r="D73" s="60">
        <v>294.53</v>
      </c>
      <c r="E73" s="60">
        <v>306.24</v>
      </c>
      <c r="F73" s="61">
        <v>316.26</v>
      </c>
      <c r="G73" s="18">
        <f t="shared" si="4"/>
        <v>3.2719435736677127</v>
      </c>
      <c r="H73" s="48">
        <f t="shared" si="5"/>
        <v>49.78687127024725</v>
      </c>
      <c r="J73" s="10"/>
    </row>
    <row r="74" spans="1:11" ht="15">
      <c r="A74" s="62" t="s">
        <v>28</v>
      </c>
      <c r="B74" s="63">
        <v>249.37</v>
      </c>
      <c r="C74" s="63">
        <v>338.64</v>
      </c>
      <c r="D74" s="63">
        <v>342.78</v>
      </c>
      <c r="E74" s="63">
        <v>357.62</v>
      </c>
      <c r="F74" s="63">
        <v>357.2</v>
      </c>
      <c r="G74" s="64">
        <f t="shared" si="4"/>
        <v>-0.11744309602372027</v>
      </c>
      <c r="H74" s="65">
        <f t="shared" si="5"/>
        <v>43.240967237438326</v>
      </c>
      <c r="J74" s="10"/>
      <c r="K74" s="10"/>
    </row>
    <row r="75" spans="1:11" ht="15">
      <c r="A75" s="66" t="s">
        <v>35</v>
      </c>
      <c r="B75" s="67">
        <v>252.85</v>
      </c>
      <c r="C75" s="67">
        <v>363.64</v>
      </c>
      <c r="D75" s="67">
        <v>371.15</v>
      </c>
      <c r="E75" s="67">
        <v>376.12</v>
      </c>
      <c r="F75" s="67">
        <v>374.08</v>
      </c>
      <c r="G75" s="68">
        <f t="shared" si="4"/>
        <v>-0.5423800914601884</v>
      </c>
      <c r="H75" s="69">
        <f t="shared" si="5"/>
        <v>47.945422187067436</v>
      </c>
      <c r="J75" s="10"/>
      <c r="K75" s="10"/>
    </row>
    <row r="76" spans="1:8" ht="15">
      <c r="A76" s="70"/>
      <c r="C76" s="70"/>
      <c r="D76" s="70"/>
      <c r="E76" s="70"/>
      <c r="F76" s="70"/>
      <c r="G76" s="70"/>
      <c r="H76" s="70"/>
    </row>
    <row r="77" spans="1:8" ht="15">
      <c r="A77" s="71" t="s">
        <v>36</v>
      </c>
      <c r="B77" s="71"/>
      <c r="C77" s="71"/>
      <c r="D77" s="71"/>
      <c r="E77" s="71"/>
      <c r="F77" s="71"/>
      <c r="G77" s="71"/>
      <c r="H77" s="72"/>
    </row>
    <row r="78" spans="1:8" ht="15">
      <c r="A78" s="73" t="s">
        <v>37</v>
      </c>
      <c r="B78" s="71"/>
      <c r="C78" s="71"/>
      <c r="D78" s="71"/>
      <c r="E78" s="71"/>
      <c r="F78" s="71"/>
      <c r="G78" s="71"/>
      <c r="H78" s="72"/>
    </row>
    <row r="79" spans="1:8" ht="15">
      <c r="A79" s="71" t="s">
        <v>38</v>
      </c>
      <c r="B79" s="71"/>
      <c r="C79" s="71"/>
      <c r="D79" s="71"/>
      <c r="E79" s="71"/>
      <c r="F79" s="71"/>
      <c r="G79" s="71"/>
      <c r="H79" s="72"/>
    </row>
    <row r="80" spans="1:8" ht="15">
      <c r="A80" s="71" t="s">
        <v>39</v>
      </c>
      <c r="B80" s="71"/>
      <c r="C80" s="71"/>
      <c r="D80" s="71"/>
      <c r="E80" s="71"/>
      <c r="F80" s="71"/>
      <c r="G80" s="71"/>
      <c r="H80" s="74"/>
    </row>
    <row r="81" ht="15">
      <c r="A81" s="75"/>
    </row>
    <row r="82" ht="15">
      <c r="F82" s="76" t="s">
        <v>40</v>
      </c>
    </row>
    <row r="83" ht="15">
      <c r="F83" s="76" t="s">
        <v>41</v>
      </c>
    </row>
  </sheetData>
  <sheetProtection/>
  <mergeCells count="8">
    <mergeCell ref="A41:H41"/>
    <mergeCell ref="A58:H58"/>
    <mergeCell ref="A2:H2"/>
    <mergeCell ref="A4:A5"/>
    <mergeCell ref="C4:F4"/>
    <mergeCell ref="G4:H4"/>
    <mergeCell ref="A6:H6"/>
    <mergeCell ref="A23:H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2022-04-06T09:24:50Z</dcterms:created>
  <dcterms:modified xsi:type="dcterms:W3CDTF">2022-04-06T09:31:19Z</dcterms:modified>
  <cp:category/>
  <cp:version/>
  <cp:contentType/>
  <cp:contentStatus/>
</cp:coreProperties>
</file>