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6B2E041E-70F8-4FE5-83FF-8FA6F14FDC7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3" i="1" l="1"/>
  <c r="G33" i="1"/>
  <c r="H32" i="1"/>
  <c r="G32" i="1"/>
  <c r="H31" i="1"/>
  <c r="G31" i="1"/>
  <c r="H30" i="1"/>
  <c r="G30" i="1"/>
  <c r="H29" i="1"/>
  <c r="G29" i="1"/>
  <c r="H27" i="1"/>
  <c r="G27" i="1"/>
  <c r="H25" i="1"/>
  <c r="G25" i="1"/>
  <c r="H24" i="1"/>
  <c r="G24" i="1"/>
  <c r="H22" i="1"/>
  <c r="G22" i="1"/>
  <c r="H21" i="1"/>
  <c r="G21" i="1"/>
  <c r="H20" i="1"/>
  <c r="G20" i="1"/>
  <c r="H18" i="1"/>
  <c r="G18" i="1"/>
  <c r="H17" i="1"/>
  <c r="G17" i="1"/>
  <c r="H16" i="1"/>
  <c r="G16" i="1"/>
  <c r="H12" i="1"/>
  <c r="G12" i="1"/>
  <c r="H11" i="1"/>
  <c r="G11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<sst xmlns="http://schemas.openxmlformats.org/spreadsheetml/2006/main" count="71" uniqueCount="42">
  <si>
    <t>Vidutinės didmeninės  šviežių supakuotų kiaušinių (L-M kat.)  kainos  Europos Sąjungos valstybėse 
 EUR/100kg (be PVM)</t>
  </si>
  <si>
    <t xml:space="preserve">                        Data
 Valstybė                </t>
  </si>
  <si>
    <t xml:space="preserve"> Pokytis, %</t>
  </si>
  <si>
    <t>15 sav.
(04 12–18)</t>
  </si>
  <si>
    <t>12 sav.
(03 21–27)</t>
  </si>
  <si>
    <t>13 sav.
(03 28–04 03)</t>
  </si>
  <si>
    <t>14 sav.
(04 05–04 03)</t>
  </si>
  <si>
    <t>15 sav.
(04 11–17)</t>
  </si>
  <si>
    <t>savaitės*</t>
  </si>
  <si>
    <t>metų**</t>
  </si>
  <si>
    <t>Lietuva</t>
  </si>
  <si>
    <t xml:space="preserve">Latvija </t>
  </si>
  <si>
    <t>Estija</t>
  </si>
  <si>
    <t>Belgija</t>
  </si>
  <si>
    <t>-</t>
  </si>
  <si>
    <t>Bulgarija</t>
  </si>
  <si>
    <t>Čekija</t>
  </si>
  <si>
    <t>Danija</t>
  </si>
  <si>
    <t>Vokietija</t>
  </si>
  <si>
    <t>Graikija</t>
  </si>
  <si>
    <t>Ispanija</t>
  </si>
  <si>
    <t>Prancūzija</t>
  </si>
  <si>
    <t>Kroatija</t>
  </si>
  <si>
    <t>Airija</t>
  </si>
  <si>
    <t>Italija</t>
  </si>
  <si>
    <t>Kipras</t>
  </si>
  <si>
    <t>Vengrija</t>
  </si>
  <si>
    <t>Malta</t>
  </si>
  <si>
    <t>Olandija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</si>
  <si>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</si>
  <si>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</si>
  <si>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</si>
  <si>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</si>
  <si>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</si>
  <si>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</si>
  <si>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</si>
  <si>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</si>
  <si>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</si>
  <si>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>** lyginant 2022 m. 15 savaitę su 2021 m. 15 savaite</t>
  </si>
  <si>
    <t xml:space="preserve">  - nepateikti duomenys</t>
  </si>
  <si>
    <t>Šaltinis - EK</t>
  </si>
  <si>
    <t>* lyginant 2022 m. 15 savaitę su  14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</si>
</sst>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color theme="1" tint="4.9989318521683403E-2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 "/>
    </font>
    <font>
      <sz val="8"/>
      <color theme="1"/>
      <name val="Times New Roman"/>
      <family val="1"/>
      <charset val="186"/>
    </font>
    <font>
      <sz val="8"/>
      <color theme="1"/>
      <name val="Times New Roman"/>
      <family val="1"/>
    </font>
    <font>
      <b/>
      <sz val="9"/>
      <color theme="1" tint="4.9989318521683403E-2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Arial"/>
      <family val="2"/>
    </font>
    <font>
      <sz val="9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</fills>
  <borders count="42">
    <border>
      <left/>
      <right/>
      <top/>
      <bottom/>
      <diagonal/>
    </border>
    <border diagonalDown="1">
      <left style="thin">
        <color theme="0" tint="-0.34998626667073579"/>
      </left>
      <right style="thin">
        <color indexed="9"/>
      </right>
      <top style="thin">
        <color theme="0" tint="-0.34998626667073579"/>
      </top>
      <bottom/>
      <diagonal style="thin">
        <color indexed="9"/>
      </diagonal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 diagonalDown="1">
      <left style="thin">
        <color theme="0" tint="-0.34998626667073579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/>
      <bottom style="thin">
        <color theme="0" tint="-0.14993743705557422"/>
      </bottom>
      <diagonal/>
    </border>
    <border>
      <left style="thin">
        <color indexed="9"/>
      </left>
      <right style="thin">
        <color theme="0" tint="-0.24994659260841701"/>
      </right>
      <top/>
      <bottom style="thin">
        <color theme="0" tint="-0.14993743705557422"/>
      </bottom>
      <diagonal/>
    </border>
    <border>
      <left style="thin">
        <color theme="0" tint="-0.34998626667073579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8458815271462"/>
      </top>
      <bottom style="thin">
        <color theme="0" tint="-0.1498458815271462"/>
      </bottom>
      <diagonal/>
    </border>
    <border>
      <left/>
      <right style="thin">
        <color theme="0" tint="-0.24994659260841701"/>
      </right>
      <top style="thin">
        <color theme="0" tint="-0.1498458815271462"/>
      </top>
      <bottom style="thin">
        <color theme="0" tint="-0.149845881527146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8458815271462"/>
      </top>
      <bottom style="thin">
        <color theme="0" tint="-0.1498458815271462"/>
      </bottom>
      <diagonal/>
    </border>
    <border>
      <left style="thin">
        <color theme="0" tint="-0.34998626667073579"/>
      </left>
      <right/>
      <top style="thin">
        <color theme="0" tint="-0.14990691854609822"/>
      </top>
      <bottom style="thin">
        <color theme="0" tint="-0.1498764000366222"/>
      </bottom>
      <diagonal/>
    </border>
    <border>
      <left style="thin">
        <color theme="0" tint="-0.34998626667073579"/>
      </left>
      <right/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149906918546098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/>
      </left>
      <right/>
      <top style="thin">
        <color theme="0" tint="-0.14993743705557422"/>
      </top>
      <bottom/>
      <diagonal/>
    </border>
    <border>
      <left style="thin">
        <color theme="0"/>
      </left>
      <right style="thin">
        <color theme="0"/>
      </right>
      <top style="thin">
        <color theme="0" tint="-0.14990691854609822"/>
      </top>
      <bottom style="thin">
        <color theme="0" tint="-0.34998626667073579"/>
      </bottom>
      <diagonal/>
    </border>
    <border>
      <left/>
      <right style="thin">
        <color theme="0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8458815271462"/>
      </top>
      <bottom style="thin">
        <color theme="0" tint="-0.14984588152714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06918546098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0691854609822"/>
      </bottom>
      <diagonal/>
    </border>
  </borders>
  <cellStyleXfs count="2">
    <xf numFmtId="0" fontId="0" fillId="0" borderId="0"/>
    <xf numFmtId="0" fontId="7" fillId="0" borderId="0"/>
  </cellStyleXfs>
  <cellXfs count="60">
    <xf numFmtId="0" fontId="0" fillId="0" borderId="0" xfId="0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4" borderId="16" xfId="0" applyFont="1" applyFill="1" applyBorder="1"/>
    <xf numFmtId="2" fontId="6" fillId="4" borderId="17" xfId="0" applyNumberFormat="1" applyFont="1" applyFill="1" applyBorder="1" applyAlignment="1">
      <alignment horizontal="center"/>
    </xf>
    <xf numFmtId="2" fontId="6" fillId="4" borderId="18" xfId="0" applyNumberFormat="1" applyFont="1" applyFill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4" borderId="19" xfId="0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6" fillId="4" borderId="19" xfId="0" applyNumberFormat="1" applyFont="1" applyFill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8" fillId="4" borderId="19" xfId="1" applyNumberFormat="1" applyFont="1" applyFill="1" applyBorder="1" applyAlignment="1" applyProtection="1">
      <alignment horizontal="center" vertical="center"/>
      <protection locked="0"/>
    </xf>
    <xf numFmtId="2" fontId="8" fillId="4" borderId="19" xfId="1" applyNumberFormat="1" applyFont="1" applyFill="1" applyBorder="1" applyAlignment="1" applyProtection="1">
      <alignment horizontal="center" wrapText="1"/>
      <protection locked="0"/>
    </xf>
    <xf numFmtId="4" fontId="6" fillId="0" borderId="19" xfId="0" applyNumberFormat="1" applyFont="1" applyBorder="1" applyAlignment="1">
      <alignment horizontal="center" vertical="center" wrapText="1"/>
    </xf>
    <xf numFmtId="0" fontId="8" fillId="4" borderId="19" xfId="1" applyFont="1" applyFill="1" applyBorder="1" applyAlignment="1" applyProtection="1">
      <alignment horizontal="center"/>
      <protection locked="0"/>
    </xf>
    <xf numFmtId="2" fontId="9" fillId="0" borderId="19" xfId="0" applyNumberFormat="1" applyFont="1" applyBorder="1" applyAlignment="1">
      <alignment horizontal="center" vertical="center" wrapText="1"/>
    </xf>
    <xf numFmtId="0" fontId="5" fillId="4" borderId="24" xfId="0" applyFont="1" applyFill="1" applyBorder="1"/>
    <xf numFmtId="0" fontId="5" fillId="4" borderId="25" xfId="0" applyFont="1" applyFill="1" applyBorder="1"/>
    <xf numFmtId="0" fontId="5" fillId="4" borderId="26" xfId="0" applyFont="1" applyFill="1" applyBorder="1"/>
    <xf numFmtId="2" fontId="6" fillId="4" borderId="27" xfId="0" applyNumberFormat="1" applyFont="1" applyFill="1" applyBorder="1" applyAlignment="1">
      <alignment horizontal="center"/>
    </xf>
    <xf numFmtId="0" fontId="10" fillId="3" borderId="28" xfId="0" applyFont="1" applyFill="1" applyBorder="1"/>
    <xf numFmtId="2" fontId="11" fillId="3" borderId="29" xfId="0" applyNumberFormat="1" applyFont="1" applyFill="1" applyBorder="1" applyAlignment="1">
      <alignment horizontal="center"/>
    </xf>
    <xf numFmtId="2" fontId="11" fillId="3" borderId="30" xfId="0" applyNumberFormat="1" applyFont="1" applyFill="1" applyBorder="1" applyAlignment="1">
      <alignment horizontal="center" vertical="center"/>
    </xf>
    <xf numFmtId="2" fontId="11" fillId="3" borderId="30" xfId="0" applyNumberFormat="1" applyFont="1" applyFill="1" applyBorder="1" applyAlignment="1">
      <alignment horizontal="center"/>
    </xf>
    <xf numFmtId="2" fontId="11" fillId="3" borderId="31" xfId="0" applyNumberFormat="1" applyFont="1" applyFill="1" applyBorder="1" applyAlignment="1">
      <alignment horizontal="center"/>
    </xf>
    <xf numFmtId="2" fontId="11" fillId="3" borderId="32" xfId="0" applyNumberFormat="1" applyFont="1" applyFill="1" applyBorder="1" applyAlignment="1">
      <alignment horizontal="center"/>
    </xf>
    <xf numFmtId="2" fontId="12" fillId="4" borderId="33" xfId="0" applyNumberFormat="1" applyFont="1" applyFill="1" applyBorder="1" applyAlignment="1">
      <alignment horizontal="center"/>
    </xf>
    <xf numFmtId="4" fontId="13" fillId="5" borderId="0" xfId="1" applyNumberFormat="1" applyFont="1" applyFill="1" applyAlignment="1" applyProtection="1">
      <alignment horizontal="right" vertical="center"/>
      <protection locked="0"/>
    </xf>
    <xf numFmtId="0" fontId="4" fillId="0" borderId="0" xfId="0" applyFont="1"/>
    <xf numFmtId="2" fontId="5" fillId="4" borderId="0" xfId="0" applyNumberFormat="1" applyFont="1" applyFill="1" applyAlignment="1">
      <alignment horizontal="center" vertical="center"/>
    </xf>
    <xf numFmtId="2" fontId="6" fillId="4" borderId="34" xfId="0" applyNumberFormat="1" applyFont="1" applyFill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2" fontId="6" fillId="4" borderId="37" xfId="0" applyNumberFormat="1" applyFont="1" applyFill="1" applyBorder="1" applyAlignment="1">
      <alignment horizontal="center"/>
    </xf>
    <xf numFmtId="2" fontId="6" fillId="4" borderId="38" xfId="0" applyNumberFormat="1" applyFont="1" applyFill="1" applyBorder="1" applyAlignment="1">
      <alignment horizontal="center"/>
    </xf>
    <xf numFmtId="2" fontId="6" fillId="4" borderId="39" xfId="0" applyNumberFormat="1" applyFont="1" applyFill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2" fontId="6" fillId="4" borderId="37" xfId="0" applyNumberFormat="1" applyFont="1" applyFill="1" applyBorder="1" applyAlignment="1">
      <alignment horizontal="center" vertical="center"/>
    </xf>
    <xf numFmtId="2" fontId="6" fillId="4" borderId="40" xfId="0" applyNumberFormat="1" applyFont="1" applyFill="1" applyBorder="1" applyAlignment="1">
      <alignment horizontal="center"/>
    </xf>
    <xf numFmtId="2" fontId="6" fillId="4" borderId="41" xfId="0" applyNumberFormat="1" applyFont="1" applyFill="1" applyBorder="1" applyAlignment="1">
      <alignment horizontal="center"/>
    </xf>
    <xf numFmtId="4" fontId="6" fillId="4" borderId="19" xfId="1" applyNumberFormat="1" applyFont="1" applyFill="1" applyBorder="1" applyAlignment="1" applyProtection="1">
      <alignment horizontal="center" vertical="top"/>
      <protection locked="0"/>
    </xf>
    <xf numFmtId="0" fontId="5" fillId="3" borderId="1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4" fillId="0" borderId="0" xfId="0" applyFont="1"/>
  </cellXfs>
  <cellStyles count="2">
    <cellStyle name="Įprastas" xfId="0" builtinId="0"/>
    <cellStyle name="Įprastas 2" xfId="1" xr:uid="{196B76F1-06D1-45FD-B1A1-FB290F0B6A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9"/>
  <sheetViews>
    <sheetView showGridLines="0" tabSelected="1" workbookViewId="0">
      <selection activeCell="M25" sqref="M25"/>
    </sheetView>
  </sheetViews>
  <sheetFormatPr defaultRowHeight="15"/>
  <cols>
    <col min="1" max="1" width="17.140625" customWidth="1"/>
    <col min="2" max="2" width="10.85546875" customWidth="1"/>
    <col min="3" max="3" width="11" customWidth="1"/>
    <col min="4" max="4" width="11.42578125" customWidth="1"/>
    <col min="5" max="5" width="11.28515625" customWidth="1"/>
    <col min="6" max="6" width="10.5703125" customWidth="1"/>
  </cols>
  <sheetData>
    <row r="2" spans="1:8" ht="39" customHeight="1">
      <c r="A2" s="46" t="s">
        <v>0</v>
      </c>
      <c r="B2" s="46"/>
      <c r="C2" s="46"/>
      <c r="D2" s="46"/>
      <c r="E2" s="46"/>
      <c r="F2" s="46"/>
      <c r="G2" s="46"/>
      <c r="H2" s="46"/>
    </row>
    <row r="3" spans="1:8" hidden="1">
      <c r="A3" s="1"/>
      <c r="B3" s="1"/>
      <c r="C3" s="1"/>
      <c r="D3" s="1"/>
      <c r="E3" s="1"/>
      <c r="F3" s="1"/>
      <c r="G3" s="1"/>
      <c r="H3" s="1"/>
    </row>
    <row r="4" spans="1:8">
      <c r="A4" s="47" t="s">
        <v>1</v>
      </c>
      <c r="B4" s="2">
        <v>2021</v>
      </c>
      <c r="C4" s="49">
        <v>2022</v>
      </c>
      <c r="D4" s="50"/>
      <c r="E4" s="50"/>
      <c r="F4" s="51"/>
      <c r="G4" s="52" t="s">
        <v>2</v>
      </c>
      <c r="H4" s="53"/>
    </row>
    <row r="5" spans="1:8">
      <c r="A5" s="48"/>
      <c r="B5" s="54" t="s">
        <v>3</v>
      </c>
      <c r="C5" s="54" t="s">
        <v>4</v>
      </c>
      <c r="D5" s="54" t="s">
        <v>5</v>
      </c>
      <c r="E5" s="54" t="s">
        <v>6</v>
      </c>
      <c r="F5" s="54" t="s">
        <v>7</v>
      </c>
      <c r="G5" s="57" t="s">
        <v>8</v>
      </c>
      <c r="H5" s="44" t="s">
        <v>9</v>
      </c>
    </row>
    <row r="6" spans="1:8">
      <c r="A6" s="48"/>
      <c r="B6" s="55"/>
      <c r="C6" s="56"/>
      <c r="D6" s="56"/>
      <c r="E6" s="56"/>
      <c r="F6" s="55"/>
      <c r="G6" s="58"/>
      <c r="H6" s="45"/>
    </row>
    <row r="7" spans="1:8">
      <c r="A7" s="3" t="s">
        <v>10</v>
      </c>
      <c r="B7" s="36">
        <v>105.85000000000001</v>
      </c>
      <c r="C7" s="37">
        <v>136.61000000000001</v>
      </c>
      <c r="D7" s="4">
        <v>143.28</v>
      </c>
      <c r="E7" s="4">
        <v>160.64000000000001</v>
      </c>
      <c r="F7" s="38">
        <v>145.77000000000001</v>
      </c>
      <c r="G7" s="33">
        <f>(F7/E7-1)*100</f>
        <v>-9.2567231075697194</v>
      </c>
      <c r="H7" s="5">
        <f t="shared" ref="H7:H12" si="0">(F7/B7-1)*100</f>
        <v>37.713745866792635</v>
      </c>
    </row>
    <row r="8" spans="1:8">
      <c r="A8" s="3" t="s">
        <v>11</v>
      </c>
      <c r="B8" s="39">
        <v>122.17</v>
      </c>
      <c r="C8" s="6">
        <v>155.16</v>
      </c>
      <c r="D8" s="6">
        <v>148.42000000000002</v>
      </c>
      <c r="E8" s="6">
        <v>192.57</v>
      </c>
      <c r="F8" s="6">
        <v>189.12</v>
      </c>
      <c r="G8" s="33">
        <f>(F8/E8-1)*100</f>
        <v>-1.7915563171833515</v>
      </c>
      <c r="H8" s="7">
        <f t="shared" si="0"/>
        <v>54.800687566505687</v>
      </c>
    </row>
    <row r="9" spans="1:8">
      <c r="A9" s="3" t="s">
        <v>12</v>
      </c>
      <c r="B9" s="39">
        <v>139.30000000000001</v>
      </c>
      <c r="C9" s="6">
        <v>158.92000000000002</v>
      </c>
      <c r="D9" s="6">
        <v>156.80000000000001</v>
      </c>
      <c r="E9" s="6">
        <v>161.69</v>
      </c>
      <c r="F9" s="6">
        <v>163.69</v>
      </c>
      <c r="G9" s="33">
        <f t="shared" ref="G9:G33" si="1">(F9/E9-1)*100</f>
        <v>1.2369348753788145</v>
      </c>
      <c r="H9" s="7">
        <f t="shared" si="0"/>
        <v>17.508973438621677</v>
      </c>
    </row>
    <row r="10" spans="1:8">
      <c r="A10" s="3" t="s">
        <v>13</v>
      </c>
      <c r="B10" s="40">
        <v>124.51</v>
      </c>
      <c r="C10" s="12">
        <v>177.89000000000001</v>
      </c>
      <c r="D10" s="8">
        <v>213.96</v>
      </c>
      <c r="E10" s="9">
        <v>220.3</v>
      </c>
      <c r="F10" s="9" t="s">
        <v>14</v>
      </c>
      <c r="G10" s="34" t="s">
        <v>14</v>
      </c>
      <c r="H10" s="11" t="s">
        <v>14</v>
      </c>
    </row>
    <row r="11" spans="1:8">
      <c r="A11" s="3" t="s">
        <v>15</v>
      </c>
      <c r="B11" s="36">
        <v>100.23520000000001</v>
      </c>
      <c r="C11" s="12">
        <v>152.79170000000002</v>
      </c>
      <c r="D11" s="12">
        <v>162.0309</v>
      </c>
      <c r="E11" s="12">
        <v>174.01570000000001</v>
      </c>
      <c r="F11" s="6">
        <v>166.35650000000001</v>
      </c>
      <c r="G11" s="33">
        <f t="shared" si="1"/>
        <v>-4.4014419388595405</v>
      </c>
      <c r="H11" s="7">
        <f t="shared" si="0"/>
        <v>65.966147620795894</v>
      </c>
    </row>
    <row r="12" spans="1:8">
      <c r="A12" s="3" t="s">
        <v>16</v>
      </c>
      <c r="B12" s="40">
        <v>115.08470000000001</v>
      </c>
      <c r="C12" s="12">
        <v>133.4777</v>
      </c>
      <c r="D12" s="12">
        <v>134.74680000000001</v>
      </c>
      <c r="E12" s="12">
        <v>145.36350000000002</v>
      </c>
      <c r="F12" s="8">
        <v>153.0111</v>
      </c>
      <c r="G12" s="33">
        <f t="shared" si="1"/>
        <v>5.2610180684972363</v>
      </c>
      <c r="H12" s="7">
        <f t="shared" si="0"/>
        <v>32.955206035207098</v>
      </c>
    </row>
    <row r="13" spans="1:8">
      <c r="A13" s="3" t="s">
        <v>17</v>
      </c>
      <c r="B13" s="36">
        <v>168.07689999999999</v>
      </c>
      <c r="C13" s="9" t="s">
        <v>14</v>
      </c>
      <c r="D13" s="9" t="s">
        <v>14</v>
      </c>
      <c r="E13" s="9" t="s">
        <v>14</v>
      </c>
      <c r="F13" s="9" t="s">
        <v>14</v>
      </c>
      <c r="G13" s="34" t="s">
        <v>14</v>
      </c>
      <c r="H13" s="11" t="s">
        <v>14</v>
      </c>
    </row>
    <row r="14" spans="1:8">
      <c r="A14" s="3" t="s">
        <v>18</v>
      </c>
      <c r="B14" s="36">
        <v>113.77</v>
      </c>
      <c r="C14" s="6">
        <v>187.42000000000002</v>
      </c>
      <c r="D14" s="12">
        <v>195.78</v>
      </c>
      <c r="E14" s="6">
        <v>199.77</v>
      </c>
      <c r="F14" s="9" t="s">
        <v>14</v>
      </c>
      <c r="G14" s="35" t="s">
        <v>14</v>
      </c>
      <c r="H14" s="13" t="s">
        <v>14</v>
      </c>
    </row>
    <row r="15" spans="1:8">
      <c r="A15" s="3" t="s">
        <v>19</v>
      </c>
      <c r="B15" s="36">
        <v>144</v>
      </c>
      <c r="C15" s="9" t="s">
        <v>14</v>
      </c>
      <c r="D15" s="9" t="s">
        <v>14</v>
      </c>
      <c r="E15" s="9" t="s">
        <v>14</v>
      </c>
      <c r="F15" s="9" t="s">
        <v>14</v>
      </c>
      <c r="G15" s="34" t="s">
        <v>14</v>
      </c>
      <c r="H15" s="11" t="s">
        <v>14</v>
      </c>
    </row>
    <row r="16" spans="1:8">
      <c r="A16" s="3" t="s">
        <v>20</v>
      </c>
      <c r="B16" s="36">
        <v>94.39</v>
      </c>
      <c r="C16" s="41">
        <v>156.59</v>
      </c>
      <c r="D16" s="6">
        <v>158.64000000000001</v>
      </c>
      <c r="E16" s="12">
        <v>162.97</v>
      </c>
      <c r="F16" s="6">
        <v>161.07</v>
      </c>
      <c r="G16" s="33">
        <f t="shared" si="1"/>
        <v>-1.1658587470086523</v>
      </c>
      <c r="H16" s="5">
        <f t="shared" ref="H16:H25" si="2">(F16/B16-1)*100</f>
        <v>70.643076597097149</v>
      </c>
    </row>
    <row r="17" spans="1:8">
      <c r="A17" s="3" t="s">
        <v>21</v>
      </c>
      <c r="B17" s="36">
        <v>124.48</v>
      </c>
      <c r="C17" s="42">
        <v>181.56</v>
      </c>
      <c r="D17" s="12">
        <v>193.15</v>
      </c>
      <c r="E17" s="12">
        <v>206.62</v>
      </c>
      <c r="F17" s="12">
        <v>211.70000000000002</v>
      </c>
      <c r="G17" s="33">
        <f t="shared" si="1"/>
        <v>2.4586196883167322</v>
      </c>
      <c r="H17" s="5">
        <f t="shared" si="2"/>
        <v>70.067480719794361</v>
      </c>
    </row>
    <row r="18" spans="1:8">
      <c r="A18" s="3" t="s">
        <v>22</v>
      </c>
      <c r="B18" s="36">
        <v>139.9308</v>
      </c>
      <c r="C18" s="12">
        <v>163.82160000000002</v>
      </c>
      <c r="D18" s="6">
        <v>166.82300000000001</v>
      </c>
      <c r="E18" s="6">
        <v>180.05620000000002</v>
      </c>
      <c r="F18" s="6">
        <v>176.58020000000002</v>
      </c>
      <c r="G18" s="33">
        <f t="shared" si="1"/>
        <v>-1.9305083634998388</v>
      </c>
      <c r="H18" s="5">
        <f t="shared" si="2"/>
        <v>26.191088738147727</v>
      </c>
    </row>
    <row r="19" spans="1:8">
      <c r="A19" s="3" t="s">
        <v>23</v>
      </c>
      <c r="B19" s="6">
        <v>143.85</v>
      </c>
      <c r="C19" s="12">
        <v>143.85</v>
      </c>
      <c r="D19" s="12">
        <v>143.85</v>
      </c>
      <c r="E19" s="12">
        <v>143.85</v>
      </c>
      <c r="F19" s="9" t="s">
        <v>14</v>
      </c>
      <c r="G19" s="35" t="s">
        <v>14</v>
      </c>
      <c r="H19" s="10" t="s">
        <v>14</v>
      </c>
    </row>
    <row r="20" spans="1:8">
      <c r="A20" s="3" t="s">
        <v>24</v>
      </c>
      <c r="B20" s="36">
        <v>177.38</v>
      </c>
      <c r="C20" s="12">
        <v>228.97</v>
      </c>
      <c r="D20" s="12">
        <v>228.97</v>
      </c>
      <c r="E20" s="12">
        <v>227.38</v>
      </c>
      <c r="F20" s="12">
        <v>227.38</v>
      </c>
      <c r="G20" s="33">
        <f t="shared" si="1"/>
        <v>0</v>
      </c>
      <c r="H20" s="5">
        <f t="shared" si="2"/>
        <v>28.188070808433864</v>
      </c>
    </row>
    <row r="21" spans="1:8">
      <c r="A21" s="3" t="s">
        <v>25</v>
      </c>
      <c r="B21" s="40">
        <v>160.18</v>
      </c>
      <c r="C21" s="43">
        <v>170.09</v>
      </c>
      <c r="D21" s="14">
        <v>170.09</v>
      </c>
      <c r="E21" s="15">
        <v>170.09</v>
      </c>
      <c r="F21" s="6">
        <v>170.09</v>
      </c>
      <c r="G21" s="33">
        <f t="shared" si="1"/>
        <v>0</v>
      </c>
      <c r="H21" s="5">
        <f t="shared" si="2"/>
        <v>6.1867898614059058</v>
      </c>
    </row>
    <row r="22" spans="1:8">
      <c r="A22" s="3" t="s">
        <v>26</v>
      </c>
      <c r="B22" s="36">
        <v>133.3938</v>
      </c>
      <c r="C22" s="43">
        <v>162.00820000000002</v>
      </c>
      <c r="D22" s="14">
        <v>173.42830000000001</v>
      </c>
      <c r="E22" s="15">
        <v>186.29930000000002</v>
      </c>
      <c r="F22" s="6">
        <v>181.85560000000001</v>
      </c>
      <c r="G22" s="33">
        <f t="shared" si="1"/>
        <v>-2.3852478243342912</v>
      </c>
      <c r="H22" s="5">
        <f t="shared" si="2"/>
        <v>36.329874401958719</v>
      </c>
    </row>
    <row r="23" spans="1:8">
      <c r="A23" s="3" t="s">
        <v>27</v>
      </c>
      <c r="B23" s="36">
        <v>161.06</v>
      </c>
      <c r="C23" s="9">
        <v>192.62</v>
      </c>
      <c r="D23" s="9">
        <v>192.62</v>
      </c>
      <c r="E23" s="9" t="s">
        <v>14</v>
      </c>
      <c r="F23" s="9" t="s">
        <v>14</v>
      </c>
      <c r="G23" s="34" t="s">
        <v>14</v>
      </c>
      <c r="H23" s="11" t="s">
        <v>14</v>
      </c>
    </row>
    <row r="24" spans="1:8">
      <c r="A24" s="3" t="s">
        <v>28</v>
      </c>
      <c r="B24" s="40">
        <v>135</v>
      </c>
      <c r="C24" s="43">
        <v>200</v>
      </c>
      <c r="D24" s="16">
        <v>207</v>
      </c>
      <c r="E24" s="16">
        <v>208</v>
      </c>
      <c r="F24" s="18">
        <v>203</v>
      </c>
      <c r="G24" s="33">
        <f t="shared" si="1"/>
        <v>-2.4038461538461564</v>
      </c>
      <c r="H24" s="5">
        <f t="shared" si="2"/>
        <v>50.370370370370374</v>
      </c>
    </row>
    <row r="25" spans="1:8">
      <c r="A25" s="3" t="s">
        <v>29</v>
      </c>
      <c r="B25" s="36">
        <v>190.48</v>
      </c>
      <c r="C25" s="43">
        <v>213.72</v>
      </c>
      <c r="D25" s="17">
        <v>239.77</v>
      </c>
      <c r="E25" s="18">
        <v>254.21</v>
      </c>
      <c r="F25" s="6">
        <v>261.79000000000002</v>
      </c>
      <c r="G25" s="33">
        <f t="shared" si="1"/>
        <v>2.9817867117737373</v>
      </c>
      <c r="H25" s="5">
        <f t="shared" si="2"/>
        <v>37.437001259974821</v>
      </c>
    </row>
    <row r="26" spans="1:8">
      <c r="A26" s="3" t="s">
        <v>30</v>
      </c>
      <c r="B26" s="36">
        <v>151.91310000000001</v>
      </c>
      <c r="C26" s="12">
        <v>182.16</v>
      </c>
      <c r="D26" s="6">
        <v>202.95080000000002</v>
      </c>
      <c r="E26" s="6">
        <v>204.12400000000002</v>
      </c>
      <c r="F26" s="9" t="s">
        <v>14</v>
      </c>
      <c r="G26" s="35" t="s">
        <v>14</v>
      </c>
      <c r="H26" s="13" t="s">
        <v>14</v>
      </c>
    </row>
    <row r="27" spans="1:8">
      <c r="A27" s="3" t="s">
        <v>31</v>
      </c>
      <c r="B27" s="36">
        <v>120.37</v>
      </c>
      <c r="C27" s="12">
        <v>196.65</v>
      </c>
      <c r="D27" s="12">
        <v>203.26</v>
      </c>
      <c r="E27" s="12">
        <v>203.26</v>
      </c>
      <c r="F27" s="9">
        <v>203.28</v>
      </c>
      <c r="G27" s="33">
        <f t="shared" si="1"/>
        <v>9.8396142871326475E-3</v>
      </c>
      <c r="H27" s="5">
        <f t="shared" ref="H27:H33" si="3">(F27/B27-1)*100</f>
        <v>68.879288859350325</v>
      </c>
    </row>
    <row r="28" spans="1:8">
      <c r="A28" s="19" t="s">
        <v>32</v>
      </c>
      <c r="B28" s="40">
        <v>103.88090000000001</v>
      </c>
      <c r="C28" s="12">
        <v>124.10510000000001</v>
      </c>
      <c r="D28" s="8">
        <v>128.9178</v>
      </c>
      <c r="E28" s="12">
        <v>125.39850000000001</v>
      </c>
      <c r="F28" s="9">
        <v>140.95439999999999</v>
      </c>
      <c r="G28" s="35" t="s">
        <v>14</v>
      </c>
      <c r="H28" s="13" t="s">
        <v>14</v>
      </c>
    </row>
    <row r="29" spans="1:8">
      <c r="A29" s="20" t="s">
        <v>33</v>
      </c>
      <c r="B29" s="36">
        <v>155.88</v>
      </c>
      <c r="C29" s="12">
        <v>166.49</v>
      </c>
      <c r="D29" s="8">
        <v>164.66</v>
      </c>
      <c r="E29" s="12">
        <v>186.11</v>
      </c>
      <c r="F29" s="12">
        <v>174.18</v>
      </c>
      <c r="G29" s="33">
        <f t="shared" si="1"/>
        <v>-6.410187523507604</v>
      </c>
      <c r="H29" s="5">
        <f t="shared" si="3"/>
        <v>11.739799846035414</v>
      </c>
    </row>
    <row r="30" spans="1:8">
      <c r="A30" s="20" t="s">
        <v>34</v>
      </c>
      <c r="B30" s="40">
        <v>123.65</v>
      </c>
      <c r="C30" s="12">
        <v>144.62</v>
      </c>
      <c r="D30" s="12">
        <v>144.35</v>
      </c>
      <c r="E30" s="12">
        <v>153.92000000000002</v>
      </c>
      <c r="F30" s="12">
        <v>153.86000000000001</v>
      </c>
      <c r="G30" s="33">
        <f t="shared" si="1"/>
        <v>-3.8981288981287943E-2</v>
      </c>
      <c r="H30" s="5">
        <f t="shared" si="3"/>
        <v>24.43186413263243</v>
      </c>
    </row>
    <row r="31" spans="1:8">
      <c r="A31" s="20" t="s">
        <v>35</v>
      </c>
      <c r="B31" s="36">
        <v>151.22</v>
      </c>
      <c r="C31" s="12">
        <v>149.54</v>
      </c>
      <c r="D31" s="8">
        <v>148.33000000000001</v>
      </c>
      <c r="E31" s="12">
        <v>149.32</v>
      </c>
      <c r="F31" s="12">
        <v>149.07</v>
      </c>
      <c r="G31" s="33">
        <f t="shared" si="1"/>
        <v>-0.167425663005627</v>
      </c>
      <c r="H31" s="5">
        <f t="shared" si="3"/>
        <v>-1.4217696071948227</v>
      </c>
    </row>
    <row r="32" spans="1:8">
      <c r="A32" s="21" t="s">
        <v>36</v>
      </c>
      <c r="B32" s="36">
        <v>194.04740000000001</v>
      </c>
      <c r="C32" s="12">
        <v>160.6532</v>
      </c>
      <c r="D32" s="8">
        <v>164.72790000000001</v>
      </c>
      <c r="E32" s="6">
        <v>165.85720000000001</v>
      </c>
      <c r="F32" s="6">
        <v>193.15010000000001</v>
      </c>
      <c r="G32" s="33">
        <f t="shared" si="1"/>
        <v>16.455661858514436</v>
      </c>
      <c r="H32" s="22">
        <f t="shared" si="3"/>
        <v>-0.4624127919260923</v>
      </c>
    </row>
    <row r="33" spans="1:8">
      <c r="A33" s="23" t="s">
        <v>37</v>
      </c>
      <c r="B33" s="24">
        <v>132.00737780999995</v>
      </c>
      <c r="C33" s="25">
        <v>179.33182913000005</v>
      </c>
      <c r="D33" s="26">
        <v>187.05611698000001</v>
      </c>
      <c r="E33" s="26">
        <v>191.65916576000009</v>
      </c>
      <c r="F33" s="25">
        <v>193.01991247999999</v>
      </c>
      <c r="G33" s="27">
        <f t="shared" si="1"/>
        <v>0.70998259572090383</v>
      </c>
      <c r="H33" s="28">
        <f t="shared" si="3"/>
        <v>46.219033876891501</v>
      </c>
    </row>
    <row r="34" spans="1:8">
      <c r="B34" s="29">
        <v>134.20205467999997</v>
      </c>
    </row>
    <row r="35" spans="1:8">
      <c r="E35" s="30"/>
      <c r="F35" s="30"/>
    </row>
    <row r="36" spans="1:8">
      <c r="A36" s="31" t="s">
        <v>41</v>
      </c>
      <c r="E36" s="30"/>
      <c r="F36" s="30"/>
      <c r="G36" s="30"/>
      <c r="H36" s="30"/>
    </row>
    <row r="37" spans="1:8">
      <c r="A37" s="31" t="s">
        <v>38</v>
      </c>
      <c r="D37" s="30"/>
      <c r="E37" s="30"/>
      <c r="F37" s="30"/>
      <c r="G37" s="30"/>
      <c r="H37" s="30"/>
    </row>
    <row r="38" spans="1:8">
      <c r="A38" s="32" t="s">
        <v>39</v>
      </c>
      <c r="E38" s="30"/>
      <c r="F38" s="30"/>
      <c r="G38" s="30"/>
      <c r="H38" s="30"/>
    </row>
    <row r="39" spans="1:8">
      <c r="A39" s="59" t="s">
        <v>40</v>
      </c>
    </row>
  </sheetData>
  <mergeCells count="11">
    <mergeCell ref="H5:H6"/>
    <mergeCell ref="A2:H2"/>
    <mergeCell ref="A4:A6"/>
    <mergeCell ref="C4:F4"/>
    <mergeCell ref="G4:H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2022-04-29T07:48:20Z</dcterms:modified>
</cp:coreProperties>
</file>