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59C93492-F7A1-4981-8AF8-E45EC750B5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3" i="1"/>
  <c r="G23" i="1"/>
  <c r="H22" i="1"/>
  <c r="G22" i="1"/>
  <c r="H20" i="1"/>
  <c r="G20" i="1"/>
  <c r="H19" i="1"/>
  <c r="G19" i="1"/>
  <c r="H17" i="1"/>
  <c r="G17" i="1"/>
  <c r="H16" i="1"/>
  <c r="G16" i="1"/>
  <c r="H15" i="1"/>
  <c r="G15" i="1"/>
  <c r="H14" i="1"/>
  <c r="G14" i="1"/>
  <c r="G12" i="1"/>
  <c r="H10" i="1"/>
  <c r="G10" i="1"/>
  <c r="H9" i="1"/>
  <c r="G9" i="1"/>
  <c r="H7" i="1"/>
  <c r="G7" i="1"/>
  <c r="H6" i="1"/>
  <c r="G6" i="1"/>
</calcChain>
</file>

<file path=xl/sharedStrings.xml><?xml version="1.0" encoding="utf-8"?>
<sst xmlns="http://schemas.openxmlformats.org/spreadsheetml/2006/main" count="69" uniqueCount="41">
  <si>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</si>
  <si>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</si>
  <si>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</si>
  <si>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13 sav.
(03 29–04 04)</t>
  </si>
  <si>
    <t>10 sav.
(03 07–13)</t>
  </si>
  <si>
    <t>11 sav.
(03 14–20)</t>
  </si>
  <si>
    <t>12 sav.
(03 21–27)</t>
  </si>
  <si>
    <t>13 sav.
(03 28–04 03)</t>
  </si>
  <si>
    <t>savaitės*</t>
  </si>
  <si>
    <t>metų**</t>
  </si>
  <si>
    <t>Lietuva</t>
  </si>
  <si>
    <t xml:space="preserve">Latvija </t>
  </si>
  <si>
    <t>Belgija</t>
  </si>
  <si>
    <t>-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</si>
  <si>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</si>
  <si>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</si>
  <si>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</si>
  <si>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</si>
  <si>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</si>
  <si>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</si>
  <si>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</si>
  <si>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</si>
  <si>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</si>
  <si>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</si>
  <si>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</si>
  <si>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</si>
  <si>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</si>
  <si>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</si>
  <si>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</si>
  <si>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</si>
  <si>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</si>
  <si>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</si>
  <si>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</si>
  <si>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</si>
  <si>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</si>
  <si>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</si>
  <si>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</si>
  <si>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Šaltinis - EK</t>
  </si>
  <si>
    <t xml:space="preserve">  - nepateikti duomenys</t>
  </si>
  <si>
    <t>** lyginant 2022 m. 13 savaitę su 2021 m. 13 savaite</t>
  </si>
  <si>
    <t>* lyginant 2022 m. 13 savaitę su 12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</si>
</sst>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 diagonalDown="1">
      <left/>
      <right/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5" fillId="3" borderId="0" xfId="0" applyFont="1" applyFill="1"/>
    <xf numFmtId="2" fontId="6" fillId="3" borderId="15" xfId="0" applyNumberFormat="1" applyFont="1" applyFill="1" applyBorder="1" applyAlignment="1">
      <alignment horizontal="center" vertical="center"/>
    </xf>
    <xf numFmtId="0" fontId="7" fillId="0" borderId="17" xfId="0" applyFont="1" applyBorder="1"/>
    <xf numFmtId="2" fontId="8" fillId="4" borderId="17" xfId="0" applyNumberFormat="1" applyFont="1" applyFill="1" applyBorder="1" applyAlignment="1">
      <alignment horizontal="left" vertical="center"/>
    </xf>
    <xf numFmtId="0" fontId="0" fillId="0" borderId="17" xfId="0" applyBorder="1"/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quotePrefix="1" applyNumberFormat="1" applyFont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2" fontId="4" fillId="0" borderId="19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19" xfId="0" quotePrefix="1" applyNumberFormat="1" applyFont="1" applyBorder="1" applyAlignment="1">
      <alignment horizontal="center"/>
    </xf>
    <xf numFmtId="2" fontId="4" fillId="0" borderId="22" xfId="0" quotePrefix="1" applyNumberFormat="1" applyFont="1" applyBorder="1" applyAlignment="1">
      <alignment horizontal="center"/>
    </xf>
    <xf numFmtId="2" fontId="6" fillId="2" borderId="18" xfId="0" applyNumberFormat="1" applyFont="1" applyFill="1" applyBorder="1" applyAlignment="1">
      <alignment horizontal="center" vertical="center"/>
    </xf>
    <xf numFmtId="2" fontId="6" fillId="3" borderId="16" xfId="0" quotePrefix="1" applyNumberFormat="1" applyFont="1" applyFill="1" applyBorder="1" applyAlignment="1">
      <alignment horizontal="center" vertical="center"/>
    </xf>
    <xf numFmtId="2" fontId="6" fillId="3" borderId="14" xfId="0" quotePrefix="1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7"/>
  <sheetViews>
    <sheetView showGridLines="0" tabSelected="1" workbookViewId="0">
      <selection activeCell="O19" sqref="O19"/>
    </sheetView>
  </sheetViews>
  <sheetFormatPr defaultRowHeight="15" x14ac:dyDescent="0.25"/>
  <cols>
    <col min="1" max="1" width="19.140625" customWidth="1"/>
    <col min="2" max="2" width="11.28515625" customWidth="1"/>
    <col min="3" max="3" width="10.7109375" customWidth="1"/>
    <col min="4" max="4" width="11" customWidth="1"/>
    <col min="5" max="6" width="11.140625" customWidth="1"/>
  </cols>
  <sheetData>
    <row r="2" spans="1:8" ht="39" customHeight="1" x14ac:dyDescent="0.25">
      <c r="A2" s="30" t="s">
        <v>0</v>
      </c>
      <c r="B2" s="30"/>
      <c r="C2" s="31"/>
      <c r="D2" s="31"/>
      <c r="E2" s="31"/>
      <c r="F2" s="31"/>
      <c r="G2" s="31"/>
      <c r="H2" s="31"/>
    </row>
    <row r="3" spans="1:8" x14ac:dyDescent="0.25">
      <c r="A3" s="32" t="s">
        <v>1</v>
      </c>
      <c r="B3" s="1">
        <v>2021</v>
      </c>
      <c r="C3" s="34">
        <v>2022</v>
      </c>
      <c r="D3" s="34"/>
      <c r="E3" s="34"/>
      <c r="F3" s="35"/>
      <c r="G3" s="36" t="s">
        <v>2</v>
      </c>
      <c r="H3" s="37"/>
    </row>
    <row r="4" spans="1:8" x14ac:dyDescent="0.25">
      <c r="A4" s="33"/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40" t="s">
        <v>8</v>
      </c>
      <c r="H4" s="28" t="s">
        <v>9</v>
      </c>
    </row>
    <row r="5" spans="1:8" x14ac:dyDescent="0.25">
      <c r="A5" s="33"/>
      <c r="B5" s="39"/>
      <c r="C5" s="39"/>
      <c r="D5" s="39"/>
      <c r="E5" s="39"/>
      <c r="F5" s="39"/>
      <c r="G5" s="41"/>
      <c r="H5" s="29"/>
    </row>
    <row r="6" spans="1:8" x14ac:dyDescent="0.25">
      <c r="A6" s="16" t="s">
        <v>10</v>
      </c>
      <c r="B6" s="18">
        <v>149.70000000000002</v>
      </c>
      <c r="C6" s="8">
        <v>188.21</v>
      </c>
      <c r="D6" s="9">
        <v>197.59</v>
      </c>
      <c r="E6" s="8">
        <v>202.27</v>
      </c>
      <c r="F6" s="19">
        <v>206.16</v>
      </c>
      <c r="G6" s="23">
        <f>(F6/E6-1)*100</f>
        <v>1.9231719978246797</v>
      </c>
      <c r="H6" s="10">
        <f>(F6/B6-1)*100</f>
        <v>37.715430861723419</v>
      </c>
    </row>
    <row r="7" spans="1:8" x14ac:dyDescent="0.25">
      <c r="A7" s="17" t="s">
        <v>11</v>
      </c>
      <c r="B7" s="20">
        <v>186</v>
      </c>
      <c r="C7" s="12">
        <v>218</v>
      </c>
      <c r="D7" s="12">
        <v>215</v>
      </c>
      <c r="E7" s="12">
        <v>206</v>
      </c>
      <c r="F7" s="13">
        <v>221</v>
      </c>
      <c r="G7" s="24">
        <f>(F7/E7-1)*100</f>
        <v>7.2815533980582492</v>
      </c>
      <c r="H7" s="13">
        <f>(F7/B7-1)*100</f>
        <v>18.817204301075275</v>
      </c>
    </row>
    <row r="8" spans="1:8" x14ac:dyDescent="0.25">
      <c r="A8" s="17" t="s">
        <v>12</v>
      </c>
      <c r="B8" s="20">
        <v>171.54</v>
      </c>
      <c r="C8" s="11">
        <v>218.25</v>
      </c>
      <c r="D8" s="11">
        <v>227.82</v>
      </c>
      <c r="E8" s="11">
        <v>243.78</v>
      </c>
      <c r="F8" s="13" t="s">
        <v>13</v>
      </c>
      <c r="G8" s="20" t="s">
        <v>13</v>
      </c>
      <c r="H8" s="13" t="s">
        <v>13</v>
      </c>
    </row>
    <row r="9" spans="1:8" x14ac:dyDescent="0.25">
      <c r="A9" s="17" t="s">
        <v>14</v>
      </c>
      <c r="B9" s="21">
        <v>148.1695</v>
      </c>
      <c r="C9" s="11">
        <v>194.26830000000001</v>
      </c>
      <c r="D9" s="14">
        <v>210.88050000000001</v>
      </c>
      <c r="E9" s="11">
        <v>221.31610000000001</v>
      </c>
      <c r="F9" s="13">
        <v>232.39599999999999</v>
      </c>
      <c r="G9" s="24">
        <f>(F9/E9-1)*100</f>
        <v>5.0063687187692052</v>
      </c>
      <c r="H9" s="13">
        <f>(F9/B9-1)*100</f>
        <v>56.84469475836795</v>
      </c>
    </row>
    <row r="10" spans="1:8" x14ac:dyDescent="0.25">
      <c r="A10" s="17" t="s">
        <v>15</v>
      </c>
      <c r="B10" s="20">
        <v>172.75990000000002</v>
      </c>
      <c r="C10" s="11">
        <v>186.7741</v>
      </c>
      <c r="D10" s="11">
        <v>192.28890000000001</v>
      </c>
      <c r="E10" s="11">
        <v>199.291</v>
      </c>
      <c r="F10" s="13">
        <v>204.34520000000001</v>
      </c>
      <c r="G10" s="24">
        <f>(F10/E10-1)*100</f>
        <v>2.5360904406119822</v>
      </c>
      <c r="H10" s="15">
        <f t="shared" ref="H10:H31" si="0">(F10/B10-1)*100</f>
        <v>18.282772796233381</v>
      </c>
    </row>
    <row r="11" spans="1:8" x14ac:dyDescent="0.25">
      <c r="A11" s="17" t="s">
        <v>16</v>
      </c>
      <c r="B11" s="21">
        <v>231.80950000000001</v>
      </c>
      <c r="C11" s="11" t="s">
        <v>13</v>
      </c>
      <c r="D11" s="11" t="s">
        <v>13</v>
      </c>
      <c r="E11" s="11" t="s">
        <v>13</v>
      </c>
      <c r="F11" s="13" t="s">
        <v>13</v>
      </c>
      <c r="G11" s="20" t="s">
        <v>13</v>
      </c>
      <c r="H11" s="13" t="s">
        <v>13</v>
      </c>
    </row>
    <row r="12" spans="1:8" x14ac:dyDescent="0.25">
      <c r="A12" s="17" t="s">
        <v>17</v>
      </c>
      <c r="B12" s="20" t="s">
        <v>13</v>
      </c>
      <c r="C12" s="11">
        <v>339</v>
      </c>
      <c r="D12" s="11">
        <v>350</v>
      </c>
      <c r="E12" s="11">
        <v>350</v>
      </c>
      <c r="F12" s="13">
        <v>350</v>
      </c>
      <c r="G12" s="24">
        <f>(F12/E12-1)*100</f>
        <v>0</v>
      </c>
      <c r="H12" s="13" t="s">
        <v>13</v>
      </c>
    </row>
    <row r="13" spans="1:8" x14ac:dyDescent="0.25">
      <c r="A13" s="17" t="s">
        <v>18</v>
      </c>
      <c r="B13" s="20">
        <v>199.83</v>
      </c>
      <c r="C13" s="11" t="s">
        <v>13</v>
      </c>
      <c r="D13" s="11" t="s">
        <v>13</v>
      </c>
      <c r="E13" s="11" t="s">
        <v>13</v>
      </c>
      <c r="F13" s="13" t="s">
        <v>13</v>
      </c>
      <c r="G13" s="20" t="s">
        <v>13</v>
      </c>
      <c r="H13" s="13" t="s">
        <v>13</v>
      </c>
    </row>
    <row r="14" spans="1:8" x14ac:dyDescent="0.25">
      <c r="A14" s="17" t="s">
        <v>19</v>
      </c>
      <c r="B14" s="21">
        <v>179.61</v>
      </c>
      <c r="C14" s="11">
        <v>189.36</v>
      </c>
      <c r="D14" s="11">
        <v>199.24</v>
      </c>
      <c r="E14" s="11">
        <v>209.24</v>
      </c>
      <c r="F14" s="13">
        <v>209.24</v>
      </c>
      <c r="G14" s="24">
        <f t="shared" ref="G14:G31" si="1">(F14/E14-1)*100</f>
        <v>0</v>
      </c>
      <c r="H14" s="15">
        <f t="shared" si="0"/>
        <v>16.496854295417851</v>
      </c>
    </row>
    <row r="15" spans="1:8" x14ac:dyDescent="0.25">
      <c r="A15" s="17" t="s">
        <v>20</v>
      </c>
      <c r="B15" s="20">
        <v>235</v>
      </c>
      <c r="C15" s="11">
        <v>235</v>
      </c>
      <c r="D15" s="11">
        <v>255</v>
      </c>
      <c r="E15" s="11">
        <v>260</v>
      </c>
      <c r="F15" s="13">
        <v>275</v>
      </c>
      <c r="G15" s="24">
        <f t="shared" si="1"/>
        <v>5.7692307692307709</v>
      </c>
      <c r="H15" s="15">
        <f t="shared" si="0"/>
        <v>17.021276595744684</v>
      </c>
    </row>
    <row r="16" spans="1:8" x14ac:dyDescent="0.25">
      <c r="A16" s="17" t="s">
        <v>21</v>
      </c>
      <c r="B16" s="20">
        <v>177.2516</v>
      </c>
      <c r="C16" s="11">
        <v>203.14760000000001</v>
      </c>
      <c r="D16" s="11">
        <v>201.7988</v>
      </c>
      <c r="E16" s="11">
        <v>205.32660000000001</v>
      </c>
      <c r="F16" s="13">
        <v>208.50229999999999</v>
      </c>
      <c r="G16" s="24">
        <f t="shared" si="1"/>
        <v>1.5466578611831094</v>
      </c>
      <c r="H16" s="15">
        <f t="shared" si="0"/>
        <v>17.630701217929754</v>
      </c>
    </row>
    <row r="17" spans="1:8" x14ac:dyDescent="0.25">
      <c r="A17" s="17" t="s">
        <v>22</v>
      </c>
      <c r="B17" s="20">
        <v>214.52</v>
      </c>
      <c r="C17" s="11">
        <v>214.85</v>
      </c>
      <c r="D17" s="11">
        <v>214.85</v>
      </c>
      <c r="E17" s="11">
        <v>221.52</v>
      </c>
      <c r="F17" s="13">
        <v>221.52</v>
      </c>
      <c r="G17" s="24">
        <f t="shared" si="1"/>
        <v>0</v>
      </c>
      <c r="H17" s="15">
        <f t="shared" si="0"/>
        <v>3.2630990117471503</v>
      </c>
    </row>
    <row r="18" spans="1:8" x14ac:dyDescent="0.25">
      <c r="A18" s="17" t="s">
        <v>23</v>
      </c>
      <c r="B18" s="21">
        <v>220</v>
      </c>
      <c r="C18" s="11">
        <v>349</v>
      </c>
      <c r="D18" s="11">
        <v>362</v>
      </c>
      <c r="E18" s="11">
        <v>369</v>
      </c>
      <c r="F18" s="13" t="s">
        <v>13</v>
      </c>
      <c r="G18" s="20" t="s">
        <v>13</v>
      </c>
      <c r="H18" s="13" t="s">
        <v>13</v>
      </c>
    </row>
    <row r="19" spans="1:8" x14ac:dyDescent="0.25">
      <c r="A19" s="17" t="s">
        <v>24</v>
      </c>
      <c r="B19" s="20">
        <v>229.07</v>
      </c>
      <c r="C19" s="11">
        <v>234.66</v>
      </c>
      <c r="D19" s="11">
        <v>235.41</v>
      </c>
      <c r="E19" s="11">
        <v>236.66</v>
      </c>
      <c r="F19" s="13">
        <v>237.16</v>
      </c>
      <c r="G19" s="24">
        <f t="shared" si="1"/>
        <v>0.21127355700161221</v>
      </c>
      <c r="H19" s="15">
        <f t="shared" si="0"/>
        <v>3.5316715414502209</v>
      </c>
    </row>
    <row r="20" spans="1:8" x14ac:dyDescent="0.25">
      <c r="A20" s="17" t="s">
        <v>25</v>
      </c>
      <c r="B20" s="21">
        <v>144.0694</v>
      </c>
      <c r="C20" s="11">
        <v>175.6404</v>
      </c>
      <c r="D20" s="14">
        <v>179.1439</v>
      </c>
      <c r="E20" s="11">
        <v>181.74549999999999</v>
      </c>
      <c r="F20" s="13">
        <v>198.9873</v>
      </c>
      <c r="G20" s="24">
        <f t="shared" si="1"/>
        <v>9.486782341240918</v>
      </c>
      <c r="H20" s="15">
        <f t="shared" si="0"/>
        <v>38.119059286704868</v>
      </c>
    </row>
    <row r="21" spans="1:8" x14ac:dyDescent="0.25">
      <c r="A21" s="17" t="s">
        <v>26</v>
      </c>
      <c r="B21" s="20">
        <v>218</v>
      </c>
      <c r="C21" s="11" t="s">
        <v>13</v>
      </c>
      <c r="D21" s="11" t="s">
        <v>13</v>
      </c>
      <c r="E21" s="11" t="s">
        <v>13</v>
      </c>
      <c r="F21" s="13" t="s">
        <v>13</v>
      </c>
      <c r="G21" s="20" t="s">
        <v>13</v>
      </c>
      <c r="H21" s="13" t="s">
        <v>13</v>
      </c>
    </row>
    <row r="22" spans="1:8" x14ac:dyDescent="0.25">
      <c r="A22" s="17" t="s">
        <v>27</v>
      </c>
      <c r="B22" s="21">
        <v>174</v>
      </c>
      <c r="C22" s="11">
        <v>174</v>
      </c>
      <c r="D22" s="11">
        <v>174</v>
      </c>
      <c r="E22" s="11">
        <v>174</v>
      </c>
      <c r="F22" s="13">
        <v>174</v>
      </c>
      <c r="G22" s="24">
        <f t="shared" si="1"/>
        <v>0</v>
      </c>
      <c r="H22" s="15">
        <f t="shared" si="0"/>
        <v>0</v>
      </c>
    </row>
    <row r="23" spans="1:8" x14ac:dyDescent="0.25">
      <c r="A23" s="17" t="s">
        <v>28</v>
      </c>
      <c r="B23" s="21">
        <v>299.52</v>
      </c>
      <c r="C23" s="11">
        <v>302.83</v>
      </c>
      <c r="D23" s="14">
        <v>299.42</v>
      </c>
      <c r="E23" s="11">
        <v>298.85000000000002</v>
      </c>
      <c r="F23" s="13">
        <v>298.86</v>
      </c>
      <c r="G23" s="24">
        <f t="shared" si="1"/>
        <v>3.3461602810813673E-3</v>
      </c>
      <c r="H23" s="15">
        <f t="shared" si="0"/>
        <v>-0.22035256410255499</v>
      </c>
    </row>
    <row r="24" spans="1:8" x14ac:dyDescent="0.25">
      <c r="A24" s="17" t="s">
        <v>29</v>
      </c>
      <c r="B24" s="20">
        <v>136.93630000000002</v>
      </c>
      <c r="C24" s="11">
        <v>189.03790000000001</v>
      </c>
      <c r="D24" s="14">
        <v>209.01010000000002</v>
      </c>
      <c r="E24" s="11">
        <v>214.00470000000001</v>
      </c>
      <c r="F24" s="13" t="s">
        <v>13</v>
      </c>
      <c r="G24" s="20" t="s">
        <v>13</v>
      </c>
      <c r="H24" s="13" t="s">
        <v>13</v>
      </c>
    </row>
    <row r="25" spans="1:8" x14ac:dyDescent="0.25">
      <c r="A25" s="17" t="s">
        <v>30</v>
      </c>
      <c r="B25" s="20">
        <v>188</v>
      </c>
      <c r="C25" s="11">
        <v>210.5</v>
      </c>
      <c r="D25" s="11">
        <v>225</v>
      </c>
      <c r="E25" s="11">
        <v>240</v>
      </c>
      <c r="F25" s="13">
        <v>245</v>
      </c>
      <c r="G25" s="24">
        <f t="shared" si="1"/>
        <v>2.0833333333333259</v>
      </c>
      <c r="H25" s="15">
        <f t="shared" si="0"/>
        <v>30.319148936170205</v>
      </c>
    </row>
    <row r="26" spans="1:8" x14ac:dyDescent="0.25">
      <c r="A26" s="17" t="s">
        <v>31</v>
      </c>
      <c r="B26" s="20">
        <v>143.46940000000001</v>
      </c>
      <c r="C26" s="11">
        <v>176.76650000000001</v>
      </c>
      <c r="D26" s="14">
        <v>179.8938</v>
      </c>
      <c r="E26" s="11">
        <v>184.69839999999999</v>
      </c>
      <c r="F26" s="13">
        <v>185.47900000000001</v>
      </c>
      <c r="G26" s="24">
        <f t="shared" si="1"/>
        <v>0.42263495514851535</v>
      </c>
      <c r="H26" s="15">
        <f t="shared" si="0"/>
        <v>29.281226519383232</v>
      </c>
    </row>
    <row r="27" spans="1:8" x14ac:dyDescent="0.25">
      <c r="A27" s="17" t="s">
        <v>32</v>
      </c>
      <c r="B27" s="20">
        <v>199.93</v>
      </c>
      <c r="C27" s="11">
        <v>267.38</v>
      </c>
      <c r="D27" s="11">
        <v>271.86</v>
      </c>
      <c r="E27" s="11">
        <v>269.43</v>
      </c>
      <c r="F27" s="13">
        <v>266.39</v>
      </c>
      <c r="G27" s="24">
        <f t="shared" si="1"/>
        <v>-1.1283079092899939</v>
      </c>
      <c r="H27" s="15">
        <f t="shared" si="0"/>
        <v>33.241634572100232</v>
      </c>
    </row>
    <row r="28" spans="1:8" x14ac:dyDescent="0.25">
      <c r="A28" s="17" t="s">
        <v>33</v>
      </c>
      <c r="B28" s="20">
        <v>180.51</v>
      </c>
      <c r="C28" s="11">
        <v>206.01</v>
      </c>
      <c r="D28" s="11">
        <v>213.67000000000002</v>
      </c>
      <c r="E28" s="11">
        <v>204.96</v>
      </c>
      <c r="F28" s="13">
        <v>204.96</v>
      </c>
      <c r="G28" s="24">
        <f t="shared" si="1"/>
        <v>0</v>
      </c>
      <c r="H28" s="15">
        <f t="shared" si="0"/>
        <v>13.544955958118665</v>
      </c>
    </row>
    <row r="29" spans="1:8" x14ac:dyDescent="0.25">
      <c r="A29" s="17" t="s">
        <v>34</v>
      </c>
      <c r="B29" s="21">
        <v>306.85000000000002</v>
      </c>
      <c r="C29" s="11">
        <v>319.31</v>
      </c>
      <c r="D29" s="14">
        <v>318.08</v>
      </c>
      <c r="E29" s="11">
        <v>318.02</v>
      </c>
      <c r="F29" s="22">
        <v>319.05</v>
      </c>
      <c r="G29" s="24">
        <f t="shared" si="1"/>
        <v>0.32387900132067049</v>
      </c>
      <c r="H29" s="15">
        <f t="shared" si="0"/>
        <v>3.9758839824018288</v>
      </c>
    </row>
    <row r="30" spans="1:8" x14ac:dyDescent="0.25">
      <c r="A30" s="17" t="s">
        <v>35</v>
      </c>
      <c r="B30" s="21">
        <v>277.86259999999999</v>
      </c>
      <c r="C30" s="11">
        <v>275.2962</v>
      </c>
      <c r="D30" s="14">
        <v>295.4785</v>
      </c>
      <c r="E30" s="11">
        <v>305.31810000000002</v>
      </c>
      <c r="F30" s="13">
        <v>301.72750000000002</v>
      </c>
      <c r="G30" s="24">
        <f t="shared" si="1"/>
        <v>-1.176019371272119</v>
      </c>
      <c r="H30" s="15">
        <f t="shared" si="0"/>
        <v>8.5887413419438285</v>
      </c>
    </row>
    <row r="31" spans="1:8" x14ac:dyDescent="0.25">
      <c r="A31" s="3" t="s">
        <v>36</v>
      </c>
      <c r="B31" s="25">
        <v>196.63120752999998</v>
      </c>
      <c r="C31" s="4">
        <v>234.36868362999999</v>
      </c>
      <c r="D31" s="4">
        <v>246.20543120999992</v>
      </c>
      <c r="E31" s="4">
        <v>251.13188204469057</v>
      </c>
      <c r="F31" s="4">
        <v>254.06125681</v>
      </c>
      <c r="G31" s="26">
        <f t="shared" si="1"/>
        <v>1.1664686862770113</v>
      </c>
      <c r="H31" s="27">
        <f t="shared" si="0"/>
        <v>29.206986012755841</v>
      </c>
    </row>
    <row r="34" spans="1:2" x14ac:dyDescent="0.25">
      <c r="A34" s="2" t="s">
        <v>40</v>
      </c>
    </row>
    <row r="35" spans="1:2" x14ac:dyDescent="0.25">
      <c r="A35" s="2" t="s">
        <v>39</v>
      </c>
    </row>
    <row r="36" spans="1:2" x14ac:dyDescent="0.25">
      <c r="A36" s="6" t="s">
        <v>38</v>
      </c>
      <c r="B36" s="7"/>
    </row>
    <row r="37" spans="1:2" x14ac:dyDescent="0.25">
      <c r="A37" s="5" t="s">
        <v>37</v>
      </c>
    </row>
  </sheetData>
  <mergeCells count="11">
    <mergeCell ref="H4:H5"/>
    <mergeCell ref="A2:H2"/>
    <mergeCell ref="A3:A5"/>
    <mergeCell ref="C3:F3"/>
    <mergeCell ref="G3:H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2022-04-14T13:11:52Z</dcterms:modified>
</cp:coreProperties>
</file>