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9_12" sheetId="1" r:id="rId1"/>
  </sheets>
  <definedNames/>
  <calcPr fullCalcOnLoad="1"/>
</workbook>
</file>

<file path=xl/sharedStrings.xml><?xml version="1.0" encoding="utf-8"?>
<sst xmlns="http://schemas.openxmlformats.org/spreadsheetml/2006/main" count="145" uniqueCount="45">
  <si>
    <t>Grūdų ir rapsų vidutinės kainos (augintojų) ES šalyse, EUR/t</t>
  </si>
  <si>
    <t xml:space="preserve">                    Data
Valstybė</t>
  </si>
  <si>
    <t>Pokytis, %</t>
  </si>
  <si>
    <t>12 sav. 
(03 22–28)</t>
  </si>
  <si>
    <t>9 sav. 
(02 28–03 06)</t>
  </si>
  <si>
    <t>10 sav. 
(03 07–13)</t>
  </si>
  <si>
    <t>11 sav. 
(03 14–20)</t>
  </si>
  <si>
    <t>12 sav. 
(03 21–27)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</si>
  <si>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</si>
  <si>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</si>
  <si>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</si>
  <si>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</si>
  <si>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</si>
  <si>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</si>
  <si>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</si>
  <si>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Estija</t>
  </si>
  <si>
    <t>-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</si>
  <si>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</si>
  <si>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</si>
  <si>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</si>
  <si>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</si>
  <si>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</si>
  <si>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</si>
  <si>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</si>
  <si>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</si>
  <si>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</si>
  <si>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</si>
  <si>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</si>
  <si>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</si>
  <si>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</si>
  <si>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</si>
  <si>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</si>
  <si>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</si>
  <si>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</si>
  <si>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</si>
  <si>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</si>
  <si>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</si>
  <si>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</si>
  <si>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</si>
  <si>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</si>
  <si>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</si>
  <si>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2022 m. 12 savaitę su  11 savaite</t>
  </si>
  <si>
    <t>** lyginant 2022 m. 12 savaitę su 2021 m. 12 savaite</t>
  </si>
  <si>
    <t>Pastaba: Lietuvos maistinių ir pašarinių kviečių, pašarinių miežių, maistinių rugių ir rapsų 9, 10  ir 11 savaičių kainos patikslintos  2022-04-04</t>
  </si>
  <si>
    <t>Šaltiniai: ŽŪIKVC (LŽŪMPRIS), EK, AMI, ZSRIR, LVAEI, EKI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</si>
</sst>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>
        <color indexed="63"/>
      </left>
      <right style="thin">
        <color theme="0"/>
      </right>
      <top>
        <color indexed="63"/>
      </top>
      <bottom>
        <color indexed="63"/>
      </bottom>
      <diagonal style="thin">
        <color theme="0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" fontId="46" fillId="0" borderId="19" xfId="0" applyNumberFormat="1" applyFont="1" applyBorder="1" applyAlignment="1">
      <alignment vertical="center"/>
    </xf>
    <xf numFmtId="2" fontId="47" fillId="0" borderId="20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>
      <alignment horizontal="right" vertical="center" indent="2"/>
    </xf>
    <xf numFmtId="2" fontId="47" fillId="0" borderId="21" xfId="0" applyNumberFormat="1" applyFont="1" applyBorder="1" applyAlignment="1">
      <alignment horizontal="right" vertical="center" indent="2"/>
    </xf>
    <xf numFmtId="2" fontId="47" fillId="0" borderId="22" xfId="0" applyNumberFormat="1" applyFont="1" applyBorder="1" applyAlignment="1">
      <alignment horizontal="right" vertical="center" indent="2"/>
    </xf>
    <xf numFmtId="2" fontId="47" fillId="0" borderId="19" xfId="0" applyNumberFormat="1" applyFont="1" applyBorder="1" applyAlignment="1">
      <alignment horizontal="right" vertical="center" indent="2"/>
    </xf>
    <xf numFmtId="2" fontId="45" fillId="0" borderId="19" xfId="0" applyNumberFormat="1" applyFont="1" applyBorder="1" applyAlignment="1">
      <alignment vertical="center"/>
    </xf>
    <xf numFmtId="2" fontId="48" fillId="0" borderId="22" xfId="0" applyNumberFormat="1" applyFont="1" applyBorder="1" applyAlignment="1">
      <alignment horizontal="right" vertical="center" indent="2"/>
    </xf>
    <xf numFmtId="2" fontId="48" fillId="0" borderId="0" xfId="0" applyNumberFormat="1" applyFont="1" applyAlignment="1">
      <alignment horizontal="right" vertical="center" indent="2"/>
    </xf>
    <xf numFmtId="2" fontId="48" fillId="0" borderId="19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23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vertical="center"/>
    </xf>
    <xf numFmtId="2" fontId="23" fillId="0" borderId="24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vertical="center"/>
    </xf>
    <xf numFmtId="2" fontId="47" fillId="0" borderId="25" xfId="0" applyNumberFormat="1" applyFont="1" applyBorder="1" applyAlignment="1">
      <alignment horizontal="right" vertical="center" indent="2"/>
    </xf>
    <xf numFmtId="2" fontId="47" fillId="0" borderId="26" xfId="0" applyNumberFormat="1" applyFont="1" applyBorder="1" applyAlignment="1">
      <alignment horizontal="right" vertical="center" indent="2"/>
    </xf>
    <xf numFmtId="2" fontId="24" fillId="0" borderId="26" xfId="0" applyNumberFormat="1" applyFont="1" applyBorder="1" applyAlignment="1">
      <alignment horizontal="right" vertical="center" indent="2"/>
    </xf>
    <xf numFmtId="2" fontId="24" fillId="0" borderId="27" xfId="0" applyNumberFormat="1" applyFont="1" applyBorder="1" applyAlignment="1">
      <alignment horizontal="right" vertical="center" indent="2"/>
    </xf>
    <xf numFmtId="2" fontId="24" fillId="0" borderId="0" xfId="0" applyNumberFormat="1" applyFont="1" applyAlignment="1">
      <alignment horizontal="right" vertical="center" indent="2"/>
    </xf>
    <xf numFmtId="2" fontId="25" fillId="0" borderId="0" xfId="0" applyNumberFormat="1" applyFont="1" applyAlignment="1">
      <alignment vertical="center"/>
    </xf>
    <xf numFmtId="2" fontId="24" fillId="0" borderId="28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 quotePrefix="1">
      <alignment horizontal="right" vertical="center" indent="2"/>
    </xf>
    <xf numFmtId="2" fontId="24" fillId="0" borderId="29" xfId="0" applyNumberFormat="1" applyFont="1" applyBorder="1" applyAlignment="1">
      <alignment horizontal="right" vertical="center" indent="2"/>
    </xf>
    <xf numFmtId="2" fontId="23" fillId="0" borderId="0" xfId="0" applyNumberFormat="1" applyFont="1" applyAlignment="1">
      <alignment vertical="center"/>
    </xf>
    <xf numFmtId="2" fontId="26" fillId="0" borderId="28" xfId="0" applyNumberFormat="1" applyFont="1" applyBorder="1" applyAlignment="1" quotePrefix="1">
      <alignment horizontal="right" vertical="center" indent="2"/>
    </xf>
    <xf numFmtId="2" fontId="26" fillId="0" borderId="0" xfId="0" applyNumberFormat="1" applyFont="1" applyAlignment="1">
      <alignment horizontal="right" vertical="center" indent="2"/>
    </xf>
    <xf numFmtId="2" fontId="26" fillId="0" borderId="30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2" fontId="47" fillId="0" borderId="30" xfId="0" applyNumberFormat="1" applyFont="1" applyBorder="1" applyAlignment="1">
      <alignment horizontal="right" vertical="center" indent="2"/>
    </xf>
    <xf numFmtId="0" fontId="0" fillId="34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showGridLines="0" tabSelected="1" zoomScalePageLayoutView="0" workbookViewId="0" topLeftCell="A28">
      <selection activeCell="O69" sqref="O69"/>
    </sheetView>
  </sheetViews>
  <sheetFormatPr defaultColWidth="10.7109375" defaultRowHeight="15"/>
  <cols>
    <col min="1" max="1" width="14.00390625" style="2" customWidth="1"/>
    <col min="2" max="2" width="12.57421875" style="2" customWidth="1"/>
    <col min="3" max="8" width="10.7109375" style="2" customWidth="1"/>
    <col min="9" max="9" width="11.140625" style="2" customWidth="1"/>
    <col min="10" max="10" width="11.57421875" style="2" customWidth="1"/>
    <col min="11" max="16384" width="10.7109375" style="2" customWidth="1"/>
  </cols>
  <sheetData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ht="1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">
      <c r="A8" s="13" t="s">
        <v>11</v>
      </c>
      <c r="B8" s="14">
        <v>234</v>
      </c>
      <c r="C8" s="15">
        <v>375</v>
      </c>
      <c r="D8" s="15">
        <v>416</v>
      </c>
      <c r="E8" s="15">
        <v>406</v>
      </c>
      <c r="F8" s="16">
        <v>424</v>
      </c>
      <c r="G8" s="15">
        <f>((F8*100)/E8)-100</f>
        <v>4.433497536945808</v>
      </c>
      <c r="H8" s="15">
        <f>((F8*100)/B8)-100</f>
        <v>81.1965811965812</v>
      </c>
    </row>
    <row r="9" spans="1:8" ht="12">
      <c r="A9" s="13" t="s">
        <v>12</v>
      </c>
      <c r="B9" s="17">
        <v>213.65142857142862</v>
      </c>
      <c r="C9" s="15">
        <v>276.09999999999997</v>
      </c>
      <c r="D9" s="15">
        <v>306.78000000000003</v>
      </c>
      <c r="E9" s="15">
        <v>314.45</v>
      </c>
      <c r="F9" s="18">
        <v>328.935</v>
      </c>
      <c r="G9" s="15">
        <f aca="true" t="shared" si="0" ref="G9:G26">((F9*100)/E9)-100</f>
        <v>4.606455716330103</v>
      </c>
      <c r="H9" s="15">
        <f aca="true" t="shared" si="1" ref="H9:H26">((F9*100)/B9)-100</f>
        <v>53.95871780470188</v>
      </c>
    </row>
    <row r="10" spans="1:8" ht="12">
      <c r="A10" s="13" t="s">
        <v>13</v>
      </c>
      <c r="B10" s="17">
        <v>209.27</v>
      </c>
      <c r="C10" s="15">
        <v>266.84</v>
      </c>
      <c r="D10" s="15">
        <v>310.75</v>
      </c>
      <c r="E10" s="15">
        <v>288.43</v>
      </c>
      <c r="F10" s="18">
        <v>329.15</v>
      </c>
      <c r="G10" s="15">
        <f t="shared" si="0"/>
        <v>14.117810213916712</v>
      </c>
      <c r="H10" s="15">
        <f t="shared" si="1"/>
        <v>57.28484732642042</v>
      </c>
    </row>
    <row r="11" spans="1:8" ht="12">
      <c r="A11" s="13" t="s">
        <v>14</v>
      </c>
      <c r="B11" s="17">
        <v>222.25</v>
      </c>
      <c r="C11" s="15">
        <v>350</v>
      </c>
      <c r="D11" s="15">
        <v>425</v>
      </c>
      <c r="E11" s="15">
        <v>398.5</v>
      </c>
      <c r="F11" s="18">
        <v>412</v>
      </c>
      <c r="G11" s="15">
        <f t="shared" si="0"/>
        <v>3.38770388958595</v>
      </c>
      <c r="H11" s="15">
        <f t="shared" si="1"/>
        <v>85.37682789651294</v>
      </c>
    </row>
    <row r="12" spans="1:8" ht="12">
      <c r="A12" s="13" t="s">
        <v>15</v>
      </c>
      <c r="B12" s="17" t="s">
        <v>16</v>
      </c>
      <c r="C12" s="15">
        <v>293.13</v>
      </c>
      <c r="D12" s="15">
        <v>343.44</v>
      </c>
      <c r="E12" s="15">
        <v>353.21</v>
      </c>
      <c r="F12" s="18">
        <v>312.19</v>
      </c>
      <c r="G12" s="15">
        <f t="shared" si="0"/>
        <v>-11.61348772684805</v>
      </c>
      <c r="H12" s="15" t="s">
        <v>16</v>
      </c>
    </row>
    <row r="13" spans="1:8" ht="12">
      <c r="A13" s="13" t="s">
        <v>17</v>
      </c>
      <c r="B13" s="17">
        <v>235</v>
      </c>
      <c r="C13" s="15">
        <v>290</v>
      </c>
      <c r="D13" s="15">
        <v>285</v>
      </c>
      <c r="E13" s="15">
        <v>360</v>
      </c>
      <c r="F13" s="18">
        <v>345</v>
      </c>
      <c r="G13" s="15">
        <f t="shared" si="0"/>
        <v>-4.166666666666671</v>
      </c>
      <c r="H13" s="15">
        <f t="shared" si="1"/>
        <v>46.80851063829786</v>
      </c>
    </row>
    <row r="14" spans="1:8" ht="12">
      <c r="A14" s="13" t="s">
        <v>18</v>
      </c>
      <c r="B14" s="17">
        <v>234.2555555555556</v>
      </c>
      <c r="C14" s="15">
        <v>349.08000000000004</v>
      </c>
      <c r="D14" s="15">
        <v>388.1933333333334</v>
      </c>
      <c r="E14" s="15">
        <v>387.72999999999996</v>
      </c>
      <c r="F14" s="18">
        <v>386.356</v>
      </c>
      <c r="G14" s="15">
        <f t="shared" si="0"/>
        <v>-0.35437030923580437</v>
      </c>
      <c r="H14" s="15">
        <f t="shared" si="1"/>
        <v>64.92927951430059</v>
      </c>
    </row>
    <row r="15" spans="1:8" ht="12">
      <c r="A15" s="13" t="s">
        <v>19</v>
      </c>
      <c r="B15" s="17">
        <v>223.77333333333334</v>
      </c>
      <c r="C15" s="15">
        <v>343.44</v>
      </c>
      <c r="D15" s="15">
        <v>412.87</v>
      </c>
      <c r="E15" s="15" t="s">
        <v>16</v>
      </c>
      <c r="F15" s="18" t="s">
        <v>16</v>
      </c>
      <c r="G15" s="15" t="s">
        <v>16</v>
      </c>
      <c r="H15" s="15" t="s">
        <v>16</v>
      </c>
    </row>
    <row r="16" spans="1:8" ht="12">
      <c r="A16" s="13" t="s">
        <v>20</v>
      </c>
      <c r="B16" s="17">
        <v>204.64</v>
      </c>
      <c r="C16" s="15">
        <v>278.29999999999995</v>
      </c>
      <c r="D16" s="15">
        <v>309.28499999999997</v>
      </c>
      <c r="E16" s="15">
        <v>340.735</v>
      </c>
      <c r="F16" s="18">
        <v>328.125</v>
      </c>
      <c r="G16" s="15">
        <f>((F16*100)/E16)-100</f>
        <v>-3.7008232203912144</v>
      </c>
      <c r="H16" s="15">
        <f>((F16*100)/B16)-100</f>
        <v>60.34255277560595</v>
      </c>
    </row>
    <row r="17" spans="1:8" ht="12">
      <c r="A17" s="13" t="s">
        <v>21</v>
      </c>
      <c r="B17" s="17">
        <v>224.35999999999999</v>
      </c>
      <c r="C17" s="15">
        <v>322.90999999999997</v>
      </c>
      <c r="D17" s="15">
        <v>380.2818181818182</v>
      </c>
      <c r="E17" s="15">
        <v>400.6</v>
      </c>
      <c r="F17" s="18">
        <v>401.32727272727277</v>
      </c>
      <c r="G17" s="15">
        <f t="shared" si="0"/>
        <v>0.18154586302365772</v>
      </c>
      <c r="H17" s="15">
        <f t="shared" si="1"/>
        <v>78.87648098024283</v>
      </c>
    </row>
    <row r="18" spans="1:8" ht="12">
      <c r="A18" s="13" t="s">
        <v>22</v>
      </c>
      <c r="B18" s="17">
        <v>204.95000000000002</v>
      </c>
      <c r="C18" s="15">
        <v>323.9193607621801</v>
      </c>
      <c r="D18" s="15">
        <v>270.76385819473177</v>
      </c>
      <c r="E18" s="15">
        <v>347.27526068803064</v>
      </c>
      <c r="F18" s="18">
        <v>343.28</v>
      </c>
      <c r="G18" s="15">
        <f t="shared" si="0"/>
        <v>-1.1504593445888247</v>
      </c>
      <c r="H18" s="15">
        <f t="shared" si="1"/>
        <v>67.49451085630639</v>
      </c>
    </row>
    <row r="19" spans="1:9" s="24" customFormat="1" ht="12">
      <c r="A19" s="19" t="s">
        <v>23</v>
      </c>
      <c r="B19" s="20">
        <v>203.26</v>
      </c>
      <c r="C19" s="21">
        <v>300.98</v>
      </c>
      <c r="D19" s="21">
        <v>339.72</v>
      </c>
      <c r="E19" s="21">
        <v>322.17</v>
      </c>
      <c r="F19" s="22">
        <v>341.57</v>
      </c>
      <c r="G19" s="21">
        <f t="shared" si="0"/>
        <v>6.021665580283695</v>
      </c>
      <c r="H19" s="21">
        <f t="shared" si="1"/>
        <v>68.04585260257798</v>
      </c>
      <c r="I19" s="23"/>
    </row>
    <row r="20" spans="1:8" ht="12">
      <c r="A20" s="13" t="s">
        <v>24</v>
      </c>
      <c r="B20" s="17" t="s">
        <v>16</v>
      </c>
      <c r="C20" s="15">
        <v>301.12666666666667</v>
      </c>
      <c r="D20" s="15">
        <v>291.405</v>
      </c>
      <c r="E20" s="15">
        <v>294.46999999999997</v>
      </c>
      <c r="F20" s="18">
        <v>313.40333333333336</v>
      </c>
      <c r="G20" s="15">
        <f t="shared" si="0"/>
        <v>6.429630635831629</v>
      </c>
      <c r="H20" s="15" t="s">
        <v>16</v>
      </c>
    </row>
    <row r="21" spans="1:8" ht="12">
      <c r="A21" s="13" t="s">
        <v>25</v>
      </c>
      <c r="B21" s="17">
        <v>207.5</v>
      </c>
      <c r="C21" s="15" t="s">
        <v>16</v>
      </c>
      <c r="D21" s="15">
        <v>357.5</v>
      </c>
      <c r="E21" s="15" t="s">
        <v>16</v>
      </c>
      <c r="F21" s="18">
        <v>395</v>
      </c>
      <c r="G21" s="15" t="s">
        <v>16</v>
      </c>
      <c r="H21" s="15">
        <f t="shared" si="1"/>
        <v>90.36144578313252</v>
      </c>
    </row>
    <row r="22" spans="1:8" ht="12">
      <c r="A22" s="13" t="s">
        <v>26</v>
      </c>
      <c r="B22" s="17">
        <v>209.73333333333335</v>
      </c>
      <c r="C22" s="15">
        <v>306.24539795167016</v>
      </c>
      <c r="D22" s="15">
        <v>320.7305575112297</v>
      </c>
      <c r="E22" s="15">
        <v>325.0312284905805</v>
      </c>
      <c r="F22" s="18">
        <v>324.07859383422965</v>
      </c>
      <c r="G22" s="15">
        <f t="shared" si="0"/>
        <v>-0.29309019344842113</v>
      </c>
      <c r="H22" s="15">
        <f t="shared" si="1"/>
        <v>54.51935497499824</v>
      </c>
    </row>
    <row r="23" spans="1:8" ht="12">
      <c r="A23" s="13" t="s">
        <v>27</v>
      </c>
      <c r="B23" s="17">
        <v>215.5925</v>
      </c>
      <c r="C23" s="15">
        <v>288.4733333333333</v>
      </c>
      <c r="D23" s="15">
        <v>302.74666666666667</v>
      </c>
      <c r="E23" s="15">
        <v>311.0775</v>
      </c>
      <c r="F23" s="18">
        <v>336.315</v>
      </c>
      <c r="G23" s="15">
        <f t="shared" si="0"/>
        <v>8.112930057622307</v>
      </c>
      <c r="H23" s="15">
        <f t="shared" si="1"/>
        <v>55.99568630634184</v>
      </c>
    </row>
    <row r="24" spans="1:8" ht="12">
      <c r="A24" s="13" t="s">
        <v>28</v>
      </c>
      <c r="B24" s="17">
        <v>213.18</v>
      </c>
      <c r="C24" s="15">
        <v>314.24</v>
      </c>
      <c r="D24" s="15">
        <v>335.18</v>
      </c>
      <c r="E24" s="15">
        <v>377.54</v>
      </c>
      <c r="F24" s="18">
        <v>377.49</v>
      </c>
      <c r="G24" s="15">
        <f t="shared" si="0"/>
        <v>-0.013243629814070346</v>
      </c>
      <c r="H24" s="15">
        <f t="shared" si="1"/>
        <v>77.07571066704193</v>
      </c>
    </row>
    <row r="25" spans="1:8" ht="12">
      <c r="A25" s="13" t="s">
        <v>29</v>
      </c>
      <c r="B25" s="17">
        <v>195.84</v>
      </c>
      <c r="C25" s="15">
        <v>266.99</v>
      </c>
      <c r="D25" s="15">
        <v>272.08</v>
      </c>
      <c r="E25" s="15">
        <v>271.68</v>
      </c>
      <c r="F25" s="18">
        <v>299.53</v>
      </c>
      <c r="G25" s="15">
        <f>((F25*100)/E25)-100</f>
        <v>10.25103062426382</v>
      </c>
      <c r="H25" s="15">
        <f t="shared" si="1"/>
        <v>52.946282679738545</v>
      </c>
    </row>
    <row r="26" spans="1:8" ht="12">
      <c r="A26" s="13" t="s">
        <v>30</v>
      </c>
      <c r="B26" s="17">
        <v>190</v>
      </c>
      <c r="C26" s="15">
        <v>300</v>
      </c>
      <c r="D26" s="15">
        <v>365</v>
      </c>
      <c r="E26" s="15">
        <v>375</v>
      </c>
      <c r="F26" s="18">
        <v>375</v>
      </c>
      <c r="G26" s="15">
        <f t="shared" si="0"/>
        <v>0</v>
      </c>
      <c r="H26" s="15">
        <f t="shared" si="1"/>
        <v>97.36842105263159</v>
      </c>
    </row>
    <row r="27" spans="1:8" ht="12">
      <c r="A27" s="13" t="s">
        <v>31</v>
      </c>
      <c r="B27" s="17" t="s">
        <v>16</v>
      </c>
      <c r="C27" s="15">
        <v>350.36</v>
      </c>
      <c r="D27" s="15" t="s">
        <v>16</v>
      </c>
      <c r="E27" s="15">
        <v>379.36</v>
      </c>
      <c r="F27" s="18" t="s">
        <v>16</v>
      </c>
      <c r="G27" s="15" t="s">
        <v>16</v>
      </c>
      <c r="H27" s="15" t="s">
        <v>16</v>
      </c>
    </row>
    <row r="28" spans="1:8" ht="1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8" ht="12">
      <c r="A29" s="26" t="s">
        <v>11</v>
      </c>
      <c r="B29" s="14">
        <v>228</v>
      </c>
      <c r="C29" s="15">
        <v>359</v>
      </c>
      <c r="D29" s="15">
        <v>400</v>
      </c>
      <c r="E29" s="15">
        <v>390</v>
      </c>
      <c r="F29" s="16">
        <v>408</v>
      </c>
      <c r="G29" s="15">
        <f>((F29*100)/E29)-100</f>
        <v>4.615384615384613</v>
      </c>
      <c r="H29" s="15">
        <f>((F29*100)/B29)-100</f>
        <v>78.94736842105263</v>
      </c>
    </row>
    <row r="30" spans="1:8" ht="12">
      <c r="A30" s="13" t="s">
        <v>12</v>
      </c>
      <c r="B30" s="17">
        <v>209.63333333333333</v>
      </c>
      <c r="C30" s="15">
        <v>270.1383333333334</v>
      </c>
      <c r="D30" s="15">
        <v>295.528</v>
      </c>
      <c r="E30" s="15">
        <v>305.49999999999994</v>
      </c>
      <c r="F30" s="18">
        <v>316.155</v>
      </c>
      <c r="G30" s="15">
        <f aca="true" t="shared" si="2" ref="G30:G42">((F30*100)/E30)-100</f>
        <v>3.487725040916544</v>
      </c>
      <c r="H30" s="15">
        <f aca="true" t="shared" si="3" ref="H30:H42">((F30*100)/B30)-100</f>
        <v>50.81332485291779</v>
      </c>
    </row>
    <row r="31" spans="1:8" ht="12">
      <c r="A31" s="13" t="s">
        <v>14</v>
      </c>
      <c r="B31" s="17">
        <v>220.375</v>
      </c>
      <c r="C31" s="15">
        <v>345</v>
      </c>
      <c r="D31" s="15">
        <v>419</v>
      </c>
      <c r="E31" s="15">
        <v>402</v>
      </c>
      <c r="F31" s="18">
        <v>406.25</v>
      </c>
      <c r="G31" s="15">
        <f t="shared" si="2"/>
        <v>1.0572139303482544</v>
      </c>
      <c r="H31" s="15">
        <f t="shared" si="3"/>
        <v>84.344866704481</v>
      </c>
    </row>
    <row r="32" spans="1:8" ht="12">
      <c r="A32" s="13" t="s">
        <v>15</v>
      </c>
      <c r="B32" s="17">
        <v>194.24</v>
      </c>
      <c r="C32" s="15">
        <v>326.18</v>
      </c>
      <c r="D32" s="15">
        <v>257.64</v>
      </c>
      <c r="E32" s="15">
        <v>246.16</v>
      </c>
      <c r="F32" s="18">
        <v>303.6</v>
      </c>
      <c r="G32" s="15">
        <f t="shared" si="2"/>
        <v>23.33441663958402</v>
      </c>
      <c r="H32" s="15">
        <f t="shared" si="3"/>
        <v>56.301482701812205</v>
      </c>
    </row>
    <row r="33" spans="1:8" ht="12">
      <c r="A33" s="13" t="s">
        <v>17</v>
      </c>
      <c r="B33" s="17">
        <v>217</v>
      </c>
      <c r="C33" s="15">
        <v>278</v>
      </c>
      <c r="D33" s="15">
        <v>306</v>
      </c>
      <c r="E33" s="15">
        <v>336</v>
      </c>
      <c r="F33" s="18">
        <v>356</v>
      </c>
      <c r="G33" s="15">
        <f>((F33*100)/E33)-100</f>
        <v>5.952380952380949</v>
      </c>
      <c r="H33" s="15">
        <f>((F33*100)/B33)-100</f>
        <v>64.0552995391705</v>
      </c>
    </row>
    <row r="34" spans="1:8" ht="12">
      <c r="A34" s="13" t="s">
        <v>33</v>
      </c>
      <c r="B34" s="17">
        <v>245.66666666666666</v>
      </c>
      <c r="C34" s="15">
        <v>385</v>
      </c>
      <c r="D34" s="15">
        <v>410</v>
      </c>
      <c r="E34" s="15">
        <v>420</v>
      </c>
      <c r="F34" s="18">
        <v>422.5</v>
      </c>
      <c r="G34" s="15">
        <f t="shared" si="2"/>
        <v>0.595238095238102</v>
      </c>
      <c r="H34" s="15">
        <f t="shared" si="3"/>
        <v>71.98100407055631</v>
      </c>
    </row>
    <row r="35" spans="1:8" ht="12">
      <c r="A35" s="13" t="s">
        <v>22</v>
      </c>
      <c r="B35" s="17">
        <v>179</v>
      </c>
      <c r="C35" s="15">
        <v>281.4190409287705</v>
      </c>
      <c r="D35" s="15">
        <v>276.9184682648625</v>
      </c>
      <c r="E35" s="15">
        <v>258.2478287353723</v>
      </c>
      <c r="F35" s="18">
        <v>352.58</v>
      </c>
      <c r="G35" s="15">
        <f t="shared" si="2"/>
        <v>36.52776936269629</v>
      </c>
      <c r="H35" s="15">
        <f t="shared" si="3"/>
        <v>96.97206703910615</v>
      </c>
    </row>
    <row r="36" spans="1:9" s="24" customFormat="1" ht="12">
      <c r="A36" s="19" t="s">
        <v>23</v>
      </c>
      <c r="B36" s="20">
        <v>202.9</v>
      </c>
      <c r="C36" s="21">
        <v>284.61</v>
      </c>
      <c r="D36" s="21">
        <v>324.12</v>
      </c>
      <c r="E36" s="21">
        <v>289.42</v>
      </c>
      <c r="F36" s="22">
        <v>341.58</v>
      </c>
      <c r="G36" s="21">
        <f t="shared" si="2"/>
        <v>18.022251399350424</v>
      </c>
      <c r="H36" s="21">
        <f t="shared" si="3"/>
        <v>68.34894036471167</v>
      </c>
      <c r="I36" s="23"/>
    </row>
    <row r="37" spans="1:8" ht="12">
      <c r="A37" s="13" t="s">
        <v>24</v>
      </c>
      <c r="B37" s="17">
        <v>188.89</v>
      </c>
      <c r="C37" s="15">
        <v>290.48</v>
      </c>
      <c r="D37" s="15">
        <v>279.43</v>
      </c>
      <c r="E37" s="15">
        <v>288.83000000000004</v>
      </c>
      <c r="F37" s="18">
        <v>310.2033333333333</v>
      </c>
      <c r="G37" s="15">
        <f t="shared" si="2"/>
        <v>7.399969993883346</v>
      </c>
      <c r="H37" s="15">
        <f t="shared" si="3"/>
        <v>64.2243280921877</v>
      </c>
    </row>
    <row r="38" spans="1:8" ht="12">
      <c r="A38" s="13" t="s">
        <v>34</v>
      </c>
      <c r="B38" s="17">
        <v>233.5</v>
      </c>
      <c r="C38" s="15">
        <v>350</v>
      </c>
      <c r="D38" s="15">
        <v>415</v>
      </c>
      <c r="E38" s="15">
        <v>417.5</v>
      </c>
      <c r="F38" s="18">
        <v>406.5</v>
      </c>
      <c r="G38" s="15">
        <f t="shared" si="2"/>
        <v>-2.634730538922156</v>
      </c>
      <c r="H38" s="15">
        <f t="shared" si="3"/>
        <v>74.0899357601713</v>
      </c>
    </row>
    <row r="39" spans="1:8" ht="12">
      <c r="A39" s="13" t="s">
        <v>25</v>
      </c>
      <c r="B39" s="17">
        <v>206.5</v>
      </c>
      <c r="C39" s="15">
        <v>300</v>
      </c>
      <c r="D39" s="15">
        <v>355</v>
      </c>
      <c r="E39" s="15" t="s">
        <v>16</v>
      </c>
      <c r="F39" s="18">
        <v>367.5</v>
      </c>
      <c r="G39" s="15" t="s">
        <v>16</v>
      </c>
      <c r="H39" s="15">
        <f t="shared" si="3"/>
        <v>77.96610169491527</v>
      </c>
    </row>
    <row r="40" spans="1:8" ht="12">
      <c r="A40" s="13" t="s">
        <v>26</v>
      </c>
      <c r="B40" s="17">
        <v>207.33</v>
      </c>
      <c r="C40" s="15">
        <v>278.4239239574269</v>
      </c>
      <c r="D40" s="15">
        <v>303.8500018527439</v>
      </c>
      <c r="E40" s="15">
        <v>326.9431768934663</v>
      </c>
      <c r="F40" s="18">
        <v>326.4131482102457</v>
      </c>
      <c r="G40" s="15">
        <f t="shared" si="2"/>
        <v>-0.16211645346349712</v>
      </c>
      <c r="H40" s="15">
        <f t="shared" si="3"/>
        <v>57.436525447472974</v>
      </c>
    </row>
    <row r="41" spans="1:8" ht="12">
      <c r="A41" s="13" t="s">
        <v>35</v>
      </c>
      <c r="B41" s="17">
        <v>255</v>
      </c>
      <c r="C41" s="15">
        <v>435</v>
      </c>
      <c r="D41" s="15">
        <v>440</v>
      </c>
      <c r="E41" s="15">
        <v>420</v>
      </c>
      <c r="F41" s="18">
        <v>400</v>
      </c>
      <c r="G41" s="15">
        <f t="shared" si="2"/>
        <v>-4.761904761904759</v>
      </c>
      <c r="H41" s="15">
        <f t="shared" si="3"/>
        <v>56.86274509803923</v>
      </c>
    </row>
    <row r="42" spans="1:8" ht="12">
      <c r="A42" s="13" t="s">
        <v>27</v>
      </c>
      <c r="B42" s="17">
        <v>184.99666666666667</v>
      </c>
      <c r="C42" s="15">
        <v>272.98333333333335</v>
      </c>
      <c r="D42" s="15">
        <v>279.9166666666667</v>
      </c>
      <c r="E42" s="15">
        <v>295.46666666666664</v>
      </c>
      <c r="F42" s="18">
        <v>318.3966666666667</v>
      </c>
      <c r="G42" s="15">
        <f t="shared" si="2"/>
        <v>7.76060469314082</v>
      </c>
      <c r="H42" s="15">
        <f t="shared" si="3"/>
        <v>72.10940737670953</v>
      </c>
    </row>
    <row r="43" spans="1:8" ht="1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8" ht="12">
      <c r="A44" s="26" t="s">
        <v>11</v>
      </c>
      <c r="B44" s="14">
        <v>214</v>
      </c>
      <c r="C44" s="15">
        <v>355</v>
      </c>
      <c r="D44" s="15">
        <v>400</v>
      </c>
      <c r="E44" s="15">
        <v>390</v>
      </c>
      <c r="F44" s="16">
        <v>408</v>
      </c>
      <c r="G44" s="15">
        <f>((F44*100)/E44)-100</f>
        <v>4.615384615384613</v>
      </c>
      <c r="H44" s="15">
        <f>((F44*100)/B44)-100</f>
        <v>90.65420560747663</v>
      </c>
    </row>
    <row r="45" spans="1:8" ht="12">
      <c r="A45" s="13" t="s">
        <v>12</v>
      </c>
      <c r="B45" s="17">
        <v>145.72</v>
      </c>
      <c r="C45" s="15">
        <v>240.31</v>
      </c>
      <c r="D45" s="15" t="s">
        <v>16</v>
      </c>
      <c r="E45" s="15" t="s">
        <v>16</v>
      </c>
      <c r="F45" s="18" t="s">
        <v>16</v>
      </c>
      <c r="G45" s="15" t="s">
        <v>16</v>
      </c>
      <c r="H45" s="15" t="s">
        <v>16</v>
      </c>
    </row>
    <row r="46" spans="1:8" ht="12">
      <c r="A46" s="13" t="s">
        <v>14</v>
      </c>
      <c r="B46" s="17">
        <v>204.25</v>
      </c>
      <c r="C46" s="15">
        <v>316.75</v>
      </c>
      <c r="D46" s="15">
        <v>388.25</v>
      </c>
      <c r="E46" s="15">
        <v>376.25</v>
      </c>
      <c r="F46" s="18">
        <v>381.75</v>
      </c>
      <c r="G46" s="15">
        <f aca="true" t="shared" si="4" ref="G46:G63">((F46*100)/E46)-100</f>
        <v>1.4617940199335493</v>
      </c>
      <c r="H46" s="15">
        <f aca="true" t="shared" si="5" ref="H46:H63">((F46*100)/B46)-100</f>
        <v>86.90330477356181</v>
      </c>
    </row>
    <row r="47" spans="1:8" ht="12">
      <c r="A47" s="13" t="s">
        <v>15</v>
      </c>
      <c r="B47" s="17">
        <v>172.6</v>
      </c>
      <c r="C47" s="15">
        <v>254.57</v>
      </c>
      <c r="D47" s="15">
        <v>263.16</v>
      </c>
      <c r="E47" s="15">
        <v>310.5</v>
      </c>
      <c r="F47" s="18">
        <v>295.49</v>
      </c>
      <c r="G47" s="15">
        <f t="shared" si="4"/>
        <v>-4.834138486312398</v>
      </c>
      <c r="H47" s="15">
        <f t="shared" si="5"/>
        <v>71.19930475086906</v>
      </c>
    </row>
    <row r="48" spans="1:8" ht="12">
      <c r="A48" s="13" t="s">
        <v>17</v>
      </c>
      <c r="B48" s="17">
        <v>190</v>
      </c>
      <c r="C48" s="15">
        <v>317.5</v>
      </c>
      <c r="D48" s="15">
        <v>302.5</v>
      </c>
      <c r="E48" s="15">
        <v>310</v>
      </c>
      <c r="F48" s="18">
        <v>335</v>
      </c>
      <c r="G48" s="15">
        <f t="shared" si="4"/>
        <v>8.064516129032256</v>
      </c>
      <c r="H48" s="15">
        <f t="shared" si="5"/>
        <v>76.31578947368422</v>
      </c>
    </row>
    <row r="49" spans="1:8" ht="12">
      <c r="A49" s="13" t="s">
        <v>18</v>
      </c>
      <c r="B49" s="17">
        <v>199.53000000000003</v>
      </c>
      <c r="C49" s="15">
        <v>325.0375</v>
      </c>
      <c r="D49" s="15">
        <v>374.57272727272726</v>
      </c>
      <c r="E49" s="15">
        <v>372.95</v>
      </c>
      <c r="F49" s="18">
        <v>375.43333333333334</v>
      </c>
      <c r="G49" s="15">
        <f t="shared" si="4"/>
        <v>0.6658622692943794</v>
      </c>
      <c r="H49" s="15">
        <f t="shared" si="5"/>
        <v>88.15883994052689</v>
      </c>
    </row>
    <row r="50" spans="1:8" ht="12">
      <c r="A50" s="13" t="s">
        <v>19</v>
      </c>
      <c r="B50" s="17">
        <v>206.69</v>
      </c>
      <c r="C50" s="15">
        <v>336.94</v>
      </c>
      <c r="D50" s="15">
        <v>397.44</v>
      </c>
      <c r="E50" s="15" t="s">
        <v>16</v>
      </c>
      <c r="F50" s="18" t="s">
        <v>16</v>
      </c>
      <c r="G50" s="15" t="s">
        <v>16</v>
      </c>
      <c r="H50" s="15" t="s">
        <v>16</v>
      </c>
    </row>
    <row r="51" spans="1:8" ht="12">
      <c r="A51" s="13" t="s">
        <v>20</v>
      </c>
      <c r="B51" s="17" t="s">
        <v>16</v>
      </c>
      <c r="C51" s="15" t="s">
        <v>16</v>
      </c>
      <c r="D51" s="15">
        <v>227.34</v>
      </c>
      <c r="E51" s="15">
        <v>250.93</v>
      </c>
      <c r="F51" s="18">
        <v>306.34</v>
      </c>
      <c r="G51" s="15">
        <f>((F51*100)/E51)-100</f>
        <v>22.0818554975491</v>
      </c>
      <c r="H51" s="15" t="s">
        <v>16</v>
      </c>
    </row>
    <row r="52" spans="1:8" ht="12">
      <c r="A52" s="13" t="s">
        <v>33</v>
      </c>
      <c r="B52" s="17">
        <v>217.33333333333334</v>
      </c>
      <c r="C52" s="15">
        <v>365</v>
      </c>
      <c r="D52" s="15">
        <v>400</v>
      </c>
      <c r="E52" s="15">
        <v>406.6666666666667</v>
      </c>
      <c r="F52" s="18">
        <v>422.5</v>
      </c>
      <c r="G52" s="15">
        <f t="shared" si="4"/>
        <v>3.893442622950815</v>
      </c>
      <c r="H52" s="15">
        <f t="shared" si="5"/>
        <v>94.40184049079753</v>
      </c>
    </row>
    <row r="53" spans="1:8" ht="12">
      <c r="A53" s="13" t="s">
        <v>21</v>
      </c>
      <c r="B53" s="17">
        <v>195.1</v>
      </c>
      <c r="C53" s="15">
        <v>307.8333333333333</v>
      </c>
      <c r="D53" s="15">
        <v>378.1666666666667</v>
      </c>
      <c r="E53" s="15">
        <v>382.75</v>
      </c>
      <c r="F53" s="18">
        <v>382.75</v>
      </c>
      <c r="G53" s="15">
        <f t="shared" si="4"/>
        <v>0</v>
      </c>
      <c r="H53" s="15">
        <f t="shared" si="5"/>
        <v>96.18144541260892</v>
      </c>
    </row>
    <row r="54" spans="1:8" ht="12">
      <c r="A54" s="13" t="s">
        <v>37</v>
      </c>
      <c r="B54" s="17" t="s">
        <v>16</v>
      </c>
      <c r="C54" s="15" t="s">
        <v>16</v>
      </c>
      <c r="D54" s="15" t="s">
        <v>16</v>
      </c>
      <c r="E54" s="15">
        <v>401</v>
      </c>
      <c r="F54" s="18" t="s">
        <v>16</v>
      </c>
      <c r="G54" s="15" t="s">
        <v>16</v>
      </c>
      <c r="H54" s="15" t="s">
        <v>16</v>
      </c>
    </row>
    <row r="55" spans="1:8" ht="12">
      <c r="A55" s="13" t="s">
        <v>22</v>
      </c>
      <c r="B55" s="17">
        <v>175.78</v>
      </c>
      <c r="C55" s="15">
        <v>305.6</v>
      </c>
      <c r="D55" s="15">
        <v>323</v>
      </c>
      <c r="E55" s="15">
        <v>345.8</v>
      </c>
      <c r="F55" s="18">
        <v>318.92</v>
      </c>
      <c r="G55" s="15">
        <f t="shared" si="4"/>
        <v>-7.773279352226723</v>
      </c>
      <c r="H55" s="15">
        <f t="shared" si="5"/>
        <v>81.43133462282398</v>
      </c>
    </row>
    <row r="56" spans="1:9" s="24" customFormat="1" ht="12">
      <c r="A56" s="19" t="s">
        <v>23</v>
      </c>
      <c r="B56" s="20">
        <v>165.92</v>
      </c>
      <c r="C56" s="21">
        <v>249.86</v>
      </c>
      <c r="D56" s="21">
        <v>286.67</v>
      </c>
      <c r="E56" s="21">
        <v>314.92</v>
      </c>
      <c r="F56" s="22">
        <v>275.04</v>
      </c>
      <c r="G56" s="21">
        <f t="shared" si="4"/>
        <v>-12.663533595833854</v>
      </c>
      <c r="H56" s="21">
        <f t="shared" si="5"/>
        <v>65.76663452266155</v>
      </c>
      <c r="I56" s="23"/>
    </row>
    <row r="57" spans="1:8" ht="12">
      <c r="A57" s="13" t="s">
        <v>24</v>
      </c>
      <c r="B57" s="17">
        <v>167.93</v>
      </c>
      <c r="C57" s="15">
        <v>255.67</v>
      </c>
      <c r="D57" s="15" t="s">
        <v>16</v>
      </c>
      <c r="E57" s="15">
        <v>253.07</v>
      </c>
      <c r="F57" s="18">
        <v>275.8</v>
      </c>
      <c r="G57" s="15">
        <f t="shared" si="4"/>
        <v>8.98170466669302</v>
      </c>
      <c r="H57" s="15">
        <f t="shared" si="5"/>
        <v>64.23509795748228</v>
      </c>
    </row>
    <row r="58" spans="1:8" ht="12">
      <c r="A58" s="13" t="s">
        <v>34</v>
      </c>
      <c r="B58" s="17">
        <v>213</v>
      </c>
      <c r="C58" s="15">
        <v>336</v>
      </c>
      <c r="D58" s="15">
        <v>395</v>
      </c>
      <c r="E58" s="15">
        <v>404</v>
      </c>
      <c r="F58" s="18">
        <v>393</v>
      </c>
      <c r="G58" s="15">
        <f t="shared" si="4"/>
        <v>-2.722772277227719</v>
      </c>
      <c r="H58" s="15">
        <f t="shared" si="5"/>
        <v>84.50704225352112</v>
      </c>
    </row>
    <row r="59" spans="1:8" ht="12">
      <c r="A59" s="13" t="s">
        <v>25</v>
      </c>
      <c r="B59" s="17">
        <v>182.5</v>
      </c>
      <c r="C59" s="15" t="s">
        <v>16</v>
      </c>
      <c r="D59" s="15">
        <v>345</v>
      </c>
      <c r="E59" s="15" t="s">
        <v>16</v>
      </c>
      <c r="F59" s="18">
        <v>346.5</v>
      </c>
      <c r="G59" s="15" t="s">
        <v>16</v>
      </c>
      <c r="H59" s="15">
        <f t="shared" si="5"/>
        <v>89.86301369863014</v>
      </c>
    </row>
    <row r="60" spans="1:8" ht="12">
      <c r="A60" s="13" t="s">
        <v>26</v>
      </c>
      <c r="B60" s="17">
        <v>184.39</v>
      </c>
      <c r="C60" s="15">
        <v>250.3932659481893</v>
      </c>
      <c r="D60" s="15">
        <v>251.9731722681291</v>
      </c>
      <c r="E60" s="15">
        <v>265.54838928968996</v>
      </c>
      <c r="F60" s="18">
        <v>272.2939331298734</v>
      </c>
      <c r="G60" s="15">
        <f t="shared" si="4"/>
        <v>2.540231502901193</v>
      </c>
      <c r="H60" s="15">
        <f t="shared" si="5"/>
        <v>47.67283102655966</v>
      </c>
    </row>
    <row r="61" spans="1:8" ht="12">
      <c r="A61" s="13" t="s">
        <v>35</v>
      </c>
      <c r="B61" s="17">
        <v>225</v>
      </c>
      <c r="C61" s="15">
        <v>430</v>
      </c>
      <c r="D61" s="15">
        <v>412</v>
      </c>
      <c r="E61" s="15">
        <v>420</v>
      </c>
      <c r="F61" s="18">
        <v>395</v>
      </c>
      <c r="G61" s="15">
        <f t="shared" si="4"/>
        <v>-5.952380952380949</v>
      </c>
      <c r="H61" s="15">
        <f t="shared" si="5"/>
        <v>75.55555555555554</v>
      </c>
    </row>
    <row r="62" spans="1:8" ht="12">
      <c r="A62" s="13" t="s">
        <v>27</v>
      </c>
      <c r="B62" s="17">
        <v>158.58</v>
      </c>
      <c r="C62" s="15">
        <v>255.605</v>
      </c>
      <c r="D62" s="15">
        <v>270.145</v>
      </c>
      <c r="E62" s="15">
        <v>258.99</v>
      </c>
      <c r="F62" s="18">
        <v>261.735</v>
      </c>
      <c r="G62" s="15">
        <f t="shared" si="4"/>
        <v>1.0598864821035505</v>
      </c>
      <c r="H62" s="15">
        <f t="shared" si="5"/>
        <v>65.0491865304578</v>
      </c>
    </row>
    <row r="63" spans="1:8" ht="12">
      <c r="A63" s="13" t="s">
        <v>30</v>
      </c>
      <c r="B63" s="17">
        <v>163</v>
      </c>
      <c r="C63" s="15">
        <v>302</v>
      </c>
      <c r="D63" s="15">
        <v>304.5</v>
      </c>
      <c r="E63" s="15">
        <v>317</v>
      </c>
      <c r="F63" s="18">
        <v>322</v>
      </c>
      <c r="G63" s="15">
        <f t="shared" si="4"/>
        <v>1.5772870662460576</v>
      </c>
      <c r="H63" s="15">
        <f t="shared" si="5"/>
        <v>97.54601226993864</v>
      </c>
    </row>
    <row r="64" spans="1:8" ht="12">
      <c r="A64" s="25" t="s">
        <v>38</v>
      </c>
      <c r="B64" s="25"/>
      <c r="C64" s="25"/>
      <c r="D64" s="25"/>
      <c r="E64" s="25"/>
      <c r="F64" s="25"/>
      <c r="G64" s="25"/>
      <c r="H64" s="25"/>
    </row>
    <row r="65" spans="1:8" ht="12">
      <c r="A65" s="13" t="s">
        <v>13</v>
      </c>
      <c r="B65" s="14" t="s">
        <v>16</v>
      </c>
      <c r="C65" s="15">
        <v>197.15</v>
      </c>
      <c r="D65" s="15">
        <v>204.57</v>
      </c>
      <c r="E65" s="15">
        <v>240.55</v>
      </c>
      <c r="F65" s="16">
        <v>242.95</v>
      </c>
      <c r="G65" s="15">
        <f>((F65*100)/E65)-100</f>
        <v>0.9977135730617306</v>
      </c>
      <c r="H65" s="15" t="s">
        <v>16</v>
      </c>
    </row>
    <row r="66" spans="1:8" ht="12">
      <c r="A66" s="13" t="s">
        <v>14</v>
      </c>
      <c r="B66" s="17">
        <v>186.5</v>
      </c>
      <c r="C66" s="15">
        <v>350</v>
      </c>
      <c r="D66" s="15" t="s">
        <v>16</v>
      </c>
      <c r="E66" s="15">
        <v>400</v>
      </c>
      <c r="F66" s="18" t="s">
        <v>16</v>
      </c>
      <c r="G66" s="15" t="s">
        <v>16</v>
      </c>
      <c r="H66" s="15" t="s">
        <v>16</v>
      </c>
    </row>
    <row r="67" spans="1:8" ht="12">
      <c r="A67" s="13" t="s">
        <v>15</v>
      </c>
      <c r="B67" s="17">
        <v>116.06</v>
      </c>
      <c r="C67" s="15">
        <v>259.47</v>
      </c>
      <c r="D67" s="15">
        <v>294.64</v>
      </c>
      <c r="E67" s="15">
        <v>247.3</v>
      </c>
      <c r="F67" s="18" t="s">
        <v>16</v>
      </c>
      <c r="G67" s="15" t="s">
        <v>16</v>
      </c>
      <c r="H67" s="15" t="s">
        <v>16</v>
      </c>
    </row>
    <row r="68" spans="1:8" ht="12">
      <c r="A68" s="13" t="s">
        <v>22</v>
      </c>
      <c r="B68" s="17">
        <v>140</v>
      </c>
      <c r="C68" s="15" t="s">
        <v>16</v>
      </c>
      <c r="D68" s="15" t="s">
        <v>16</v>
      </c>
      <c r="E68" s="15" t="s">
        <v>16</v>
      </c>
      <c r="F68" s="18" t="s">
        <v>16</v>
      </c>
      <c r="G68" s="15" t="s">
        <v>16</v>
      </c>
      <c r="H68" s="15" t="s">
        <v>16</v>
      </c>
    </row>
    <row r="69" spans="1:8" ht="12">
      <c r="A69" s="13" t="s">
        <v>25</v>
      </c>
      <c r="B69" s="17">
        <v>177.5</v>
      </c>
      <c r="C69" s="15">
        <v>310</v>
      </c>
      <c r="D69" s="15" t="s">
        <v>16</v>
      </c>
      <c r="E69" s="15" t="s">
        <v>16</v>
      </c>
      <c r="F69" s="18">
        <v>350</v>
      </c>
      <c r="G69" s="15" t="s">
        <v>16</v>
      </c>
      <c r="H69" s="15">
        <f>((F69*100)/B69)-100</f>
        <v>97.18309859154928</v>
      </c>
    </row>
    <row r="70" spans="1:8" ht="12">
      <c r="A70" s="13" t="s">
        <v>26</v>
      </c>
      <c r="B70" s="17">
        <v>158.57</v>
      </c>
      <c r="C70" s="15">
        <v>236.79630497355916</v>
      </c>
      <c r="D70" s="15">
        <v>249.91456791953325</v>
      </c>
      <c r="E70" s="15">
        <v>260.23742150389614</v>
      </c>
      <c r="F70" s="18">
        <v>256.5887491457653</v>
      </c>
      <c r="G70" s="15">
        <f>((F70*100)/E70)-100</f>
        <v>-1.4020552221296185</v>
      </c>
      <c r="H70" s="15">
        <f>((F70*100)/B70)-100</f>
        <v>61.81418247194634</v>
      </c>
    </row>
    <row r="71" spans="1:8" ht="12">
      <c r="A71" s="27" t="s">
        <v>39</v>
      </c>
      <c r="B71" s="27"/>
      <c r="C71" s="27"/>
      <c r="D71" s="27"/>
      <c r="E71" s="27"/>
      <c r="F71" s="27"/>
      <c r="G71" s="27"/>
      <c r="H71" s="27"/>
    </row>
    <row r="72" spans="1:8" ht="12">
      <c r="A72" s="28" t="s">
        <v>14</v>
      </c>
      <c r="B72" s="29">
        <v>495.07</v>
      </c>
      <c r="C72" s="30">
        <v>749.78</v>
      </c>
      <c r="D72" s="30">
        <v>830.68</v>
      </c>
      <c r="E72" s="31">
        <v>866.93</v>
      </c>
      <c r="F72" s="32">
        <v>922.34</v>
      </c>
      <c r="G72" s="33">
        <f>((F72*100)/E72)-100</f>
        <v>6.391519499844279</v>
      </c>
      <c r="H72" s="33">
        <f>((F72*100)/B72)-100</f>
        <v>86.30496697436726</v>
      </c>
    </row>
    <row r="73" spans="1:8" ht="12">
      <c r="A73" s="34" t="s">
        <v>15</v>
      </c>
      <c r="B73" s="35">
        <v>536.38</v>
      </c>
      <c r="C73" s="15">
        <v>710.53</v>
      </c>
      <c r="D73" s="15">
        <v>740.39</v>
      </c>
      <c r="E73" s="15">
        <v>635.96</v>
      </c>
      <c r="F73" s="18">
        <v>908.71</v>
      </c>
      <c r="G73" s="33">
        <f>((F73*100)/E73)-100</f>
        <v>42.887917479086724</v>
      </c>
      <c r="H73" s="33">
        <f>((F73*100)/B73)-100</f>
        <v>69.415339870987</v>
      </c>
    </row>
    <row r="74" spans="1:8" ht="12">
      <c r="A74" s="34" t="s">
        <v>40</v>
      </c>
      <c r="B74" s="35">
        <v>434.96</v>
      </c>
      <c r="C74" s="33">
        <v>707.28</v>
      </c>
      <c r="D74" s="36">
        <v>671.27</v>
      </c>
      <c r="E74" s="15">
        <v>710.78</v>
      </c>
      <c r="F74" s="18" t="s">
        <v>16</v>
      </c>
      <c r="G74" s="37" t="s">
        <v>16</v>
      </c>
      <c r="H74" s="33" t="s">
        <v>16</v>
      </c>
    </row>
    <row r="75" spans="1:10" ht="12">
      <c r="A75" s="38" t="s">
        <v>23</v>
      </c>
      <c r="B75" s="39">
        <v>451.8</v>
      </c>
      <c r="C75" s="40">
        <v>754.29</v>
      </c>
      <c r="D75" s="40">
        <v>818.57</v>
      </c>
      <c r="E75" s="21">
        <v>857.96</v>
      </c>
      <c r="F75" s="41">
        <v>833.39</v>
      </c>
      <c r="G75" s="40">
        <f>((F75*100)/E75)-100</f>
        <v>-2.863769872721349</v>
      </c>
      <c r="H75" s="40">
        <f>((F75*100)/B75)-100</f>
        <v>84.45993802567509</v>
      </c>
      <c r="I75" s="42"/>
      <c r="J75" s="23"/>
    </row>
    <row r="76" spans="1:8" ht="12">
      <c r="A76" s="34" t="s">
        <v>26</v>
      </c>
      <c r="B76" s="17">
        <v>459.63</v>
      </c>
      <c r="C76" s="15">
        <v>706.21</v>
      </c>
      <c r="D76" s="15">
        <v>730.19</v>
      </c>
      <c r="E76" s="15">
        <v>770.73</v>
      </c>
      <c r="F76" s="43">
        <v>769.98</v>
      </c>
      <c r="G76" s="33">
        <f>((F76*100)/E76)-100</f>
        <v>-0.09731034214316026</v>
      </c>
      <c r="H76" s="33">
        <f>((F76*100)/B76)-100</f>
        <v>67.52170223875726</v>
      </c>
    </row>
    <row r="77" spans="1:8" ht="1.5" customHeight="1">
      <c r="A77" s="44"/>
      <c r="B77" s="44"/>
      <c r="C77" s="44"/>
      <c r="D77" s="44">
        <v>3</v>
      </c>
      <c r="E77" s="44"/>
      <c r="F77" s="44"/>
      <c r="G77" s="44"/>
      <c r="H77" s="44"/>
    </row>
    <row r="78" spans="1:8" ht="12">
      <c r="A78" s="45" t="s">
        <v>41</v>
      </c>
      <c r="B78" s="46"/>
      <c r="C78" s="46"/>
      <c r="D78" s="47"/>
      <c r="E78" s="47"/>
      <c r="F78" s="47"/>
      <c r="G78" s="47"/>
      <c r="H78" s="45"/>
    </row>
    <row r="79" spans="1:8" ht="12">
      <c r="A79" s="45" t="s">
        <v>42</v>
      </c>
      <c r="B79" s="48"/>
      <c r="C79" s="48"/>
      <c r="D79" s="49"/>
      <c r="E79" s="49"/>
      <c r="F79" s="49"/>
      <c r="G79" s="49"/>
      <c r="H79" s="45"/>
    </row>
    <row r="80" spans="1:8" ht="12">
      <c r="A80" s="45" t="s">
        <v>43</v>
      </c>
      <c r="B80" s="50"/>
      <c r="C80" s="50"/>
      <c r="D80" s="50"/>
      <c r="E80" s="50"/>
      <c r="F80" s="50"/>
      <c r="G80" s="50"/>
      <c r="H80" s="50"/>
    </row>
    <row r="81" spans="1:8" ht="12">
      <c r="A81" s="50"/>
      <c r="B81" s="50"/>
      <c r="C81" s="51"/>
      <c r="D81" s="51"/>
      <c r="E81" s="51"/>
      <c r="F81" s="52"/>
      <c r="G81" s="50"/>
      <c r="H81" s="50"/>
    </row>
    <row r="82" spans="1:8" ht="12">
      <c r="A82" s="50"/>
      <c r="B82" s="50"/>
      <c r="C82" s="51"/>
      <c r="D82" s="52"/>
      <c r="E82" s="50" t="s">
        <v>44</v>
      </c>
      <c r="F82" s="50"/>
      <c r="G82" s="50"/>
      <c r="H82" s="50"/>
    </row>
    <row r="87" ht="12">
      <c r="D87" s="23"/>
    </row>
    <row r="88" ht="12">
      <c r="E88" s="23"/>
    </row>
  </sheetData>
  <sheetProtection/>
  <mergeCells count="9">
    <mergeCell ref="A43:H43"/>
    <mergeCell ref="A64:H64"/>
    <mergeCell ref="A71:H71"/>
    <mergeCell ref="A2:H2"/>
    <mergeCell ref="A5:A6"/>
    <mergeCell ref="C5:F5"/>
    <mergeCell ref="G5:H5"/>
    <mergeCell ref="A7:H7"/>
    <mergeCell ref="A28:H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2022-04-04T07:27:50Z</dcterms:created>
  <dcterms:modified xsi:type="dcterms:W3CDTF">2022-04-04T07:28:22Z</dcterms:modified>
  <cp:category/>
  <cp:version/>
  <cp:contentType/>
  <cp:contentStatus/>
</cp:coreProperties>
</file>