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alandis\"/>
    </mc:Choice>
  </mc:AlternateContent>
  <xr:revisionPtr revIDLastSave="0" documentId="8_{6DB957D9-2B2A-4250-BC36-D8ECA2CA8741}" xr6:coauthVersionLast="47" xr6:coauthVersionMax="47" xr10:uidLastSave="{00000000-0000-0000-0000-000000000000}"/>
  <bookViews>
    <workbookView xWindow="3120" yWindow="1365" windowWidth="13095" windowHeight="16635" xr2:uid="{FBD84446-D0B5-44F0-9794-CF9B01E1E05D}"/>
  </bookViews>
  <sheets>
    <sheet name="10_1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1" l="1"/>
  <c r="G75" i="1"/>
  <c r="H74" i="1"/>
  <c r="G74" i="1"/>
  <c r="H72" i="1"/>
  <c r="G72" i="1"/>
  <c r="H71" i="1"/>
  <c r="G71" i="1"/>
  <c r="H69" i="1"/>
  <c r="G69" i="1"/>
  <c r="H65" i="1"/>
  <c r="G64" i="1"/>
  <c r="H62" i="1"/>
  <c r="G62" i="1"/>
  <c r="H61" i="1"/>
  <c r="G61" i="1"/>
  <c r="H60" i="1"/>
  <c r="G60" i="1"/>
  <c r="H59" i="1"/>
  <c r="G59" i="1"/>
  <c r="G58" i="1"/>
  <c r="H57" i="1"/>
  <c r="G57" i="1"/>
  <c r="H55" i="1"/>
  <c r="G55" i="1"/>
  <c r="H52" i="1"/>
  <c r="G52" i="1"/>
  <c r="H51" i="1"/>
  <c r="G51" i="1"/>
  <c r="G50" i="1"/>
  <c r="H48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8" i="1"/>
  <c r="G38" i="1"/>
  <c r="H37" i="1"/>
  <c r="G37" i="1"/>
  <c r="H36" i="1"/>
  <c r="G36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G21" i="1"/>
  <c r="H20" i="1"/>
  <c r="G20" i="1"/>
  <c r="H19" i="1"/>
  <c r="G19" i="1"/>
  <c r="H17" i="1"/>
  <c r="G17" i="1"/>
  <c r="H16" i="1"/>
  <c r="G16" i="1"/>
  <c r="H14" i="1"/>
  <c r="G14" i="1"/>
  <c r="H13" i="1"/>
  <c r="G13" i="1"/>
  <c r="G12" i="1"/>
  <c r="H11" i="1"/>
  <c r="G11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<sst xmlns="http://schemas.openxmlformats.org/spreadsheetml/2006/main" count="158" uniqueCount="45">
  <si>
    <t>Grūdų ir rapsų vidutinės kainos (augintojų) ES šalyse, EUR/t</t>
  </si>
  <si>
    <t xml:space="preserve">                    Data
Valstybė</t>
  </si>
  <si>
    <t>Pokytis, %</t>
  </si>
  <si>
    <t>13 sav. 
(03 29–04 04)</t>
  </si>
  <si>
    <t>10 sav. 
(03 07–13)</t>
  </si>
  <si>
    <t>11 sav. 
(03 14–20)</t>
  </si>
  <si>
    <t>12 sav. 
(03 21–27)</t>
  </si>
  <si>
    <t>13 sav. 
(03 28–04 03)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</si>
  <si>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</si>
  <si>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</si>
  <si>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</si>
  <si>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</si>
  <si>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</si>
  <si>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</si>
  <si>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</si>
  <si>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</si>
  <si>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</si>
  <si>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</si>
  <si>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</si>
  <si>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</si>
  <si>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</si>
  <si>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</si>
  <si>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</si>
  <si>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</si>
  <si>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</si>
  <si>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</si>
  <si>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</si>
  <si>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</si>
  <si>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</si>
  <si>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</si>
  <si>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</si>
  <si>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</si>
  <si>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</si>
  <si>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</si>
  <si>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</si>
  <si>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</si>
  <si>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</si>
  <si>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</si>
  <si>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</si>
  <si>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</si>
  <si>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</si>
  <si>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* lyginant 2022 m. 13 savaitę su  12 savaite</t>
  </si>
  <si>
    <t>** lyginant 2022 m. 13 savaitę su 2021 m. 13 savaite</t>
  </si>
  <si>
    <t>Pastaba: Lietuvos maistinių ir pašarinių kviečių, pašarinių miežių, maistinių rugių ir rapsų 10, 11  ir 12 savaičių kainos patikslintos  2022-04-11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</si>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</sst>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17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1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0AC6D0-1A6D-45D2-89C4-75591E14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1EAB-1298-440C-9606-7990A06ECB18}">
  <dimension ref="A2:J87"/>
  <sheetViews>
    <sheetView showGridLines="0" tabSelected="1" workbookViewId="0">
      <selection activeCell="C66" sqref="C66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225</v>
      </c>
      <c r="C8" s="15">
        <v>416</v>
      </c>
      <c r="D8" s="15">
        <v>406</v>
      </c>
      <c r="E8" s="15">
        <v>424</v>
      </c>
      <c r="F8" s="16">
        <v>424</v>
      </c>
      <c r="G8" s="15">
        <f>((F8*100)/E8)-100</f>
        <v>0</v>
      </c>
      <c r="H8" s="15">
        <f>((F8*100)/B8)-100</f>
        <v>88.444444444444457</v>
      </c>
    </row>
    <row r="9" spans="1:8" x14ac:dyDescent="0.2">
      <c r="A9" s="13" t="s">
        <v>12</v>
      </c>
      <c r="B9" s="17">
        <v>210.72857142857148</v>
      </c>
      <c r="C9" s="15">
        <v>306.78000000000003</v>
      </c>
      <c r="D9" s="15">
        <v>314.45</v>
      </c>
      <c r="E9" s="15">
        <v>328.935</v>
      </c>
      <c r="F9" s="18">
        <v>329.78666666666663</v>
      </c>
      <c r="G9" s="15">
        <f t="shared" ref="G9:G26" si="0">((F9*100)/E9)-100</f>
        <v>0.25891640192337206</v>
      </c>
      <c r="H9" s="15">
        <f t="shared" ref="H9:H26" si="1">((F9*100)/B9)-100</f>
        <v>56.498316498316456</v>
      </c>
    </row>
    <row r="10" spans="1:8" x14ac:dyDescent="0.2">
      <c r="A10" s="13" t="s">
        <v>13</v>
      </c>
      <c r="B10" s="17" t="s">
        <v>14</v>
      </c>
      <c r="C10" s="15">
        <v>310.75</v>
      </c>
      <c r="D10" s="15">
        <v>288.43</v>
      </c>
      <c r="E10" s="15">
        <v>329.15</v>
      </c>
      <c r="F10" s="18">
        <v>347.03</v>
      </c>
      <c r="G10" s="15">
        <f t="shared" si="0"/>
        <v>5.4321737809509472</v>
      </c>
      <c r="H10" s="15" t="s">
        <v>14</v>
      </c>
    </row>
    <row r="11" spans="1:8" x14ac:dyDescent="0.2">
      <c r="A11" s="13" t="s">
        <v>15</v>
      </c>
      <c r="B11" s="17">
        <v>218.75</v>
      </c>
      <c r="C11" s="15">
        <v>425</v>
      </c>
      <c r="D11" s="15">
        <v>398.5</v>
      </c>
      <c r="E11" s="15">
        <v>412</v>
      </c>
      <c r="F11" s="18">
        <v>409</v>
      </c>
      <c r="G11" s="15">
        <f t="shared" si="0"/>
        <v>-0.72815533980582359</v>
      </c>
      <c r="H11" s="15">
        <f t="shared" si="1"/>
        <v>86.971428571428561</v>
      </c>
    </row>
    <row r="12" spans="1:8" x14ac:dyDescent="0.2">
      <c r="A12" s="13" t="s">
        <v>16</v>
      </c>
      <c r="B12" s="17" t="s">
        <v>14</v>
      </c>
      <c r="C12" s="15">
        <v>343.44</v>
      </c>
      <c r="D12" s="15">
        <v>353.21</v>
      </c>
      <c r="E12" s="15">
        <v>312.19</v>
      </c>
      <c r="F12" s="18">
        <v>350.98</v>
      </c>
      <c r="G12" s="15">
        <f t="shared" si="0"/>
        <v>12.425125724718924</v>
      </c>
      <c r="H12" s="15" t="s">
        <v>14</v>
      </c>
    </row>
    <row r="13" spans="1:8" x14ac:dyDescent="0.2">
      <c r="A13" s="13" t="s">
        <v>17</v>
      </c>
      <c r="B13" s="17">
        <v>207.5</v>
      </c>
      <c r="C13" s="15">
        <v>285</v>
      </c>
      <c r="D13" s="15">
        <v>360</v>
      </c>
      <c r="E13" s="15">
        <v>345</v>
      </c>
      <c r="F13" s="18">
        <v>390</v>
      </c>
      <c r="G13" s="15">
        <f t="shared" si="0"/>
        <v>13.043478260869563</v>
      </c>
      <c r="H13" s="15">
        <f t="shared" si="1"/>
        <v>87.951807228915669</v>
      </c>
    </row>
    <row r="14" spans="1:8" x14ac:dyDescent="0.2">
      <c r="A14" s="13" t="s">
        <v>18</v>
      </c>
      <c r="B14" s="17">
        <v>235.71777777777777</v>
      </c>
      <c r="C14" s="15">
        <v>388.19333333333338</v>
      </c>
      <c r="D14" s="15">
        <v>387.72999999999996</v>
      </c>
      <c r="E14" s="15">
        <v>386.35599999999999</v>
      </c>
      <c r="F14" s="18">
        <v>376.57600000000002</v>
      </c>
      <c r="G14" s="15">
        <f t="shared" si="0"/>
        <v>-2.5313441489196293</v>
      </c>
      <c r="H14" s="15">
        <f t="shared" si="1"/>
        <v>59.757148378946596</v>
      </c>
    </row>
    <row r="15" spans="1:8" x14ac:dyDescent="0.2">
      <c r="A15" s="13" t="s">
        <v>19</v>
      </c>
      <c r="B15" s="17">
        <v>214.43999999999997</v>
      </c>
      <c r="C15" s="15">
        <v>412.87</v>
      </c>
      <c r="D15" s="15" t="s">
        <v>14</v>
      </c>
      <c r="E15" s="15">
        <v>328.125</v>
      </c>
      <c r="F15" s="18" t="s">
        <v>14</v>
      </c>
      <c r="G15" s="15" t="s">
        <v>14</v>
      </c>
      <c r="H15" s="15" t="s">
        <v>14</v>
      </c>
    </row>
    <row r="16" spans="1:8" x14ac:dyDescent="0.2">
      <c r="A16" s="13" t="s">
        <v>20</v>
      </c>
      <c r="B16" s="17">
        <v>199.44</v>
      </c>
      <c r="C16" s="15">
        <v>309.28499999999997</v>
      </c>
      <c r="D16" s="15">
        <v>340.73500000000001</v>
      </c>
      <c r="E16" s="15">
        <v>328.125</v>
      </c>
      <c r="F16" s="18">
        <v>291.16500000000002</v>
      </c>
      <c r="G16" s="15">
        <f>((F16*100)/E16)-100</f>
        <v>-11.263999999999996</v>
      </c>
      <c r="H16" s="15">
        <f>((F16*100)/B16)-100</f>
        <v>45.991275571600511</v>
      </c>
    </row>
    <row r="17" spans="1:9" x14ac:dyDescent="0.2">
      <c r="A17" s="13" t="s">
        <v>21</v>
      </c>
      <c r="B17" s="17">
        <v>222.85999999999999</v>
      </c>
      <c r="C17" s="15">
        <v>380.28181818181821</v>
      </c>
      <c r="D17" s="15">
        <v>400.6</v>
      </c>
      <c r="E17" s="15">
        <v>401.32727272727277</v>
      </c>
      <c r="F17" s="18">
        <v>396.91818181818184</v>
      </c>
      <c r="G17" s="15">
        <f t="shared" si="0"/>
        <v>-1.0986272821999847</v>
      </c>
      <c r="H17" s="15">
        <f t="shared" si="1"/>
        <v>78.102028994966275</v>
      </c>
    </row>
    <row r="18" spans="1:9" x14ac:dyDescent="0.2">
      <c r="A18" s="13" t="s">
        <v>22</v>
      </c>
      <c r="B18" s="17">
        <v>208.14999999999998</v>
      </c>
      <c r="C18" s="15">
        <v>270.76385819473177</v>
      </c>
      <c r="D18" s="15">
        <v>347.27526068803064</v>
      </c>
      <c r="E18" s="15">
        <v>343.28</v>
      </c>
      <c r="F18" s="18" t="s">
        <v>14</v>
      </c>
      <c r="G18" s="15" t="s">
        <v>14</v>
      </c>
      <c r="H18" s="15" t="s">
        <v>14</v>
      </c>
    </row>
    <row r="19" spans="1:9" s="24" customFormat="1" x14ac:dyDescent="0.2">
      <c r="A19" s="19" t="s">
        <v>23</v>
      </c>
      <c r="B19" s="20">
        <v>195.93</v>
      </c>
      <c r="C19" s="21">
        <v>339.72</v>
      </c>
      <c r="D19" s="21">
        <v>322.17</v>
      </c>
      <c r="E19" s="21">
        <v>341.57</v>
      </c>
      <c r="F19" s="22">
        <v>334.76</v>
      </c>
      <c r="G19" s="21">
        <f t="shared" si="0"/>
        <v>-1.9937348127762959</v>
      </c>
      <c r="H19" s="21">
        <f t="shared" si="1"/>
        <v>70.856938702597859</v>
      </c>
      <c r="I19" s="23"/>
    </row>
    <row r="20" spans="1:9" x14ac:dyDescent="0.2">
      <c r="A20" s="13" t="s">
        <v>24</v>
      </c>
      <c r="B20" s="17">
        <v>187.11</v>
      </c>
      <c r="C20" s="15">
        <v>291.40499999999997</v>
      </c>
      <c r="D20" s="15">
        <v>294.46999999999997</v>
      </c>
      <c r="E20" s="15">
        <v>313.40333333333336</v>
      </c>
      <c r="F20" s="18">
        <v>323.33333333333331</v>
      </c>
      <c r="G20" s="15">
        <f t="shared" si="0"/>
        <v>3.1684410929473046</v>
      </c>
      <c r="H20" s="15">
        <f t="shared" si="1"/>
        <v>72.803876507580185</v>
      </c>
    </row>
    <row r="21" spans="1:9" x14ac:dyDescent="0.2">
      <c r="A21" s="13" t="s">
        <v>25</v>
      </c>
      <c r="B21" s="17" t="s">
        <v>14</v>
      </c>
      <c r="C21" s="15">
        <v>357.5</v>
      </c>
      <c r="D21" s="15" t="s">
        <v>14</v>
      </c>
      <c r="E21" s="15">
        <v>395</v>
      </c>
      <c r="F21" s="18">
        <v>385</v>
      </c>
      <c r="G21" s="15">
        <f t="shared" si="0"/>
        <v>-2.5316455696202524</v>
      </c>
      <c r="H21" s="15" t="s">
        <v>14</v>
      </c>
    </row>
    <row r="22" spans="1:9" x14ac:dyDescent="0.2">
      <c r="A22" s="13" t="s">
        <v>26</v>
      </c>
      <c r="B22" s="17">
        <v>209.26999999999998</v>
      </c>
      <c r="C22" s="15">
        <v>320.73055751122968</v>
      </c>
      <c r="D22" s="15">
        <v>325.03122849058047</v>
      </c>
      <c r="E22" s="15">
        <v>324.07859383422965</v>
      </c>
      <c r="F22" s="18">
        <v>336.13985474644898</v>
      </c>
      <c r="G22" s="15">
        <f t="shared" si="0"/>
        <v>3.7217086045457251</v>
      </c>
      <c r="H22" s="15">
        <f t="shared" si="1"/>
        <v>60.624960456084978</v>
      </c>
    </row>
    <row r="23" spans="1:9" x14ac:dyDescent="0.2">
      <c r="A23" s="13" t="s">
        <v>27</v>
      </c>
      <c r="B23" s="17">
        <v>211.595</v>
      </c>
      <c r="C23" s="15">
        <v>302.74666666666667</v>
      </c>
      <c r="D23" s="15">
        <v>311.07749999999999</v>
      </c>
      <c r="E23" s="15">
        <v>336.315</v>
      </c>
      <c r="F23" s="18">
        <v>343.39000000000004</v>
      </c>
      <c r="G23" s="15">
        <f t="shared" si="0"/>
        <v>2.1036825595052449</v>
      </c>
      <c r="H23" s="15">
        <f t="shared" si="1"/>
        <v>62.28644344148023</v>
      </c>
    </row>
    <row r="24" spans="1:9" x14ac:dyDescent="0.2">
      <c r="A24" s="13" t="s">
        <v>28</v>
      </c>
      <c r="B24" s="17">
        <v>221.52</v>
      </c>
      <c r="C24" s="15">
        <v>335.18</v>
      </c>
      <c r="D24" s="15">
        <v>377.54</v>
      </c>
      <c r="E24" s="15">
        <v>377.49</v>
      </c>
      <c r="F24" s="18">
        <v>357.71</v>
      </c>
      <c r="G24" s="15">
        <f t="shared" si="0"/>
        <v>-5.2398739039444706</v>
      </c>
      <c r="H24" s="15">
        <f t="shared" si="1"/>
        <v>61.479776092452141</v>
      </c>
    </row>
    <row r="25" spans="1:9" x14ac:dyDescent="0.2">
      <c r="A25" s="13" t="s">
        <v>29</v>
      </c>
      <c r="B25" s="17">
        <v>198.79</v>
      </c>
      <c r="C25" s="15">
        <v>272.08</v>
      </c>
      <c r="D25" s="15">
        <v>271.68</v>
      </c>
      <c r="E25" s="15">
        <v>299.52999999999997</v>
      </c>
      <c r="F25" s="18">
        <v>276.95999999999998</v>
      </c>
      <c r="G25" s="15">
        <f>((F25*100)/E25)-100</f>
        <v>-7.5351383834674408</v>
      </c>
      <c r="H25" s="15">
        <f t="shared" si="1"/>
        <v>39.322903566577793</v>
      </c>
    </row>
    <row r="26" spans="1:9" x14ac:dyDescent="0.2">
      <c r="A26" s="13" t="s">
        <v>30</v>
      </c>
      <c r="B26" s="17">
        <v>186</v>
      </c>
      <c r="C26" s="15">
        <v>365</v>
      </c>
      <c r="D26" s="15">
        <v>375</v>
      </c>
      <c r="E26" s="15">
        <v>375</v>
      </c>
      <c r="F26" s="18">
        <v>395</v>
      </c>
      <c r="G26" s="15">
        <f t="shared" si="0"/>
        <v>5.3333333333333286</v>
      </c>
      <c r="H26" s="15">
        <f t="shared" si="1"/>
        <v>112.36559139784947</v>
      </c>
    </row>
    <row r="27" spans="1:9" x14ac:dyDescent="0.2">
      <c r="A27" s="13" t="s">
        <v>31</v>
      </c>
      <c r="B27" s="17">
        <v>212.76</v>
      </c>
      <c r="C27" s="15" t="s">
        <v>14</v>
      </c>
      <c r="D27" s="15">
        <v>379.36</v>
      </c>
      <c r="E27" s="15">
        <v>373.89</v>
      </c>
      <c r="F27" s="18" t="s">
        <v>14</v>
      </c>
      <c r="G27" s="15" t="s">
        <v>14</v>
      </c>
      <c r="H27" s="15" t="s">
        <v>14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219</v>
      </c>
      <c r="C29" s="15">
        <v>400</v>
      </c>
      <c r="D29" s="15">
        <v>390</v>
      </c>
      <c r="E29" s="15">
        <v>408</v>
      </c>
      <c r="F29" s="16">
        <v>408</v>
      </c>
      <c r="G29" s="15">
        <f>((F29*100)/E29)-100</f>
        <v>0</v>
      </c>
      <c r="H29" s="15">
        <f>((F29*100)/B29)-100</f>
        <v>86.30136986301369</v>
      </c>
    </row>
    <row r="30" spans="1:9" x14ac:dyDescent="0.2">
      <c r="A30" s="13" t="s">
        <v>12</v>
      </c>
      <c r="B30" s="17">
        <v>204.94666666666669</v>
      </c>
      <c r="C30" s="15">
        <v>295.52800000000002</v>
      </c>
      <c r="D30" s="15">
        <v>305.49999999999994</v>
      </c>
      <c r="E30" s="15">
        <v>316.15499999999997</v>
      </c>
      <c r="F30" s="18">
        <v>319.56333333333333</v>
      </c>
      <c r="G30" s="15">
        <f t="shared" ref="G30:G42" si="2">((F30*100)/E30)-100</f>
        <v>1.0780577037634487</v>
      </c>
      <c r="H30" s="15">
        <f t="shared" ref="H30:H42" si="3">((F30*100)/B30)-100</f>
        <v>55.925118730076093</v>
      </c>
    </row>
    <row r="31" spans="1:9" x14ac:dyDescent="0.2">
      <c r="A31" s="13" t="s">
        <v>15</v>
      </c>
      <c r="B31" s="17">
        <v>217.66666666666666</v>
      </c>
      <c r="C31" s="15">
        <v>419</v>
      </c>
      <c r="D31" s="15">
        <v>402</v>
      </c>
      <c r="E31" s="15">
        <v>406.25</v>
      </c>
      <c r="F31" s="18">
        <v>392</v>
      </c>
      <c r="G31" s="15">
        <f t="shared" si="2"/>
        <v>-3.5076923076923094</v>
      </c>
      <c r="H31" s="15">
        <f t="shared" si="3"/>
        <v>80.091883614088829</v>
      </c>
    </row>
    <row r="32" spans="1:9" x14ac:dyDescent="0.2">
      <c r="A32" s="13" t="s">
        <v>16</v>
      </c>
      <c r="B32" s="17">
        <v>194.8</v>
      </c>
      <c r="C32" s="15">
        <v>257.64</v>
      </c>
      <c r="D32" s="15">
        <v>246.16</v>
      </c>
      <c r="E32" s="15">
        <v>303.60000000000002</v>
      </c>
      <c r="F32" s="18">
        <v>323.42</v>
      </c>
      <c r="G32" s="15">
        <f t="shared" si="2"/>
        <v>6.5283267457180472</v>
      </c>
      <c r="H32" s="15">
        <f t="shared" si="3"/>
        <v>66.026694045174537</v>
      </c>
    </row>
    <row r="33" spans="1:9" x14ac:dyDescent="0.2">
      <c r="A33" s="13" t="s">
        <v>17</v>
      </c>
      <c r="B33" s="17">
        <v>217</v>
      </c>
      <c r="C33" s="15">
        <v>306</v>
      </c>
      <c r="D33" s="15">
        <v>336</v>
      </c>
      <c r="E33" s="15">
        <v>356</v>
      </c>
      <c r="F33" s="18">
        <v>361</v>
      </c>
      <c r="G33" s="15">
        <f>((F33*100)/E33)-100</f>
        <v>1.4044943820224773</v>
      </c>
      <c r="H33" s="15">
        <f>((F33*100)/B33)-100</f>
        <v>66.359447004608285</v>
      </c>
    </row>
    <row r="34" spans="1:9" x14ac:dyDescent="0.2">
      <c r="A34" s="13" t="s">
        <v>33</v>
      </c>
      <c r="B34" s="17">
        <v>246</v>
      </c>
      <c r="C34" s="15">
        <v>410</v>
      </c>
      <c r="D34" s="15">
        <v>420</v>
      </c>
      <c r="E34" s="15">
        <v>422.5</v>
      </c>
      <c r="F34" s="18">
        <v>430</v>
      </c>
      <c r="G34" s="15">
        <f t="shared" si="2"/>
        <v>1.7751479289940875</v>
      </c>
      <c r="H34" s="15">
        <f t="shared" si="3"/>
        <v>74.796747967479661</v>
      </c>
    </row>
    <row r="35" spans="1:9" x14ac:dyDescent="0.2">
      <c r="A35" s="13" t="s">
        <v>22</v>
      </c>
      <c r="B35" s="17" t="s">
        <v>14</v>
      </c>
      <c r="C35" s="15">
        <v>276.9184682648625</v>
      </c>
      <c r="D35" s="15">
        <v>258.24782873537231</v>
      </c>
      <c r="E35" s="15">
        <v>352.58</v>
      </c>
      <c r="F35" s="18" t="s">
        <v>14</v>
      </c>
      <c r="G35" s="15" t="s">
        <v>14</v>
      </c>
      <c r="H35" s="15" t="s">
        <v>14</v>
      </c>
    </row>
    <row r="36" spans="1:9" s="24" customFormat="1" x14ac:dyDescent="0.2">
      <c r="A36" s="19" t="s">
        <v>23</v>
      </c>
      <c r="B36" s="20">
        <v>190.35</v>
      </c>
      <c r="C36" s="21">
        <v>324.12</v>
      </c>
      <c r="D36" s="21">
        <v>289.42</v>
      </c>
      <c r="E36" s="21">
        <v>341.58</v>
      </c>
      <c r="F36" s="22">
        <v>319.95</v>
      </c>
      <c r="G36" s="21">
        <f t="shared" si="2"/>
        <v>-6.3323379588968862</v>
      </c>
      <c r="H36" s="21">
        <f t="shared" si="3"/>
        <v>68.085106382978722</v>
      </c>
      <c r="I36" s="23"/>
    </row>
    <row r="37" spans="1:9" x14ac:dyDescent="0.2">
      <c r="A37" s="13" t="s">
        <v>24</v>
      </c>
      <c r="B37" s="17">
        <v>194.89</v>
      </c>
      <c r="C37" s="15">
        <v>279.43</v>
      </c>
      <c r="D37" s="15">
        <v>288.83000000000004</v>
      </c>
      <c r="E37" s="15">
        <v>310.20333333333332</v>
      </c>
      <c r="F37" s="18">
        <v>330.05</v>
      </c>
      <c r="G37" s="15">
        <f t="shared" si="2"/>
        <v>6.3979540301522775</v>
      </c>
      <c r="H37" s="15">
        <f t="shared" si="3"/>
        <v>69.351942121196572</v>
      </c>
    </row>
    <row r="38" spans="1:9" x14ac:dyDescent="0.2">
      <c r="A38" s="13" t="s">
        <v>34</v>
      </c>
      <c r="B38" s="17">
        <v>226</v>
      </c>
      <c r="C38" s="15">
        <v>415</v>
      </c>
      <c r="D38" s="15">
        <v>417.5</v>
      </c>
      <c r="E38" s="15">
        <v>406.5</v>
      </c>
      <c r="F38" s="18">
        <v>396.5</v>
      </c>
      <c r="G38" s="15">
        <f t="shared" si="2"/>
        <v>-2.4600246002460011</v>
      </c>
      <c r="H38" s="15">
        <f t="shared" si="3"/>
        <v>75.442477876106182</v>
      </c>
    </row>
    <row r="39" spans="1:9" x14ac:dyDescent="0.2">
      <c r="A39" s="13" t="s">
        <v>25</v>
      </c>
      <c r="B39" s="17" t="s">
        <v>14</v>
      </c>
      <c r="C39" s="15">
        <v>355</v>
      </c>
      <c r="D39" s="15" t="s">
        <v>14</v>
      </c>
      <c r="E39" s="15">
        <v>367.5</v>
      </c>
      <c r="F39" s="18" t="s">
        <v>14</v>
      </c>
      <c r="G39" s="15" t="s">
        <v>14</v>
      </c>
      <c r="H39" s="15" t="s">
        <v>14</v>
      </c>
    </row>
    <row r="40" spans="1:9" x14ac:dyDescent="0.2">
      <c r="A40" s="13" t="s">
        <v>26</v>
      </c>
      <c r="B40" s="17">
        <v>209.37333333333333</v>
      </c>
      <c r="C40" s="15">
        <v>303.8500018527439</v>
      </c>
      <c r="D40" s="15">
        <v>326.94317689346627</v>
      </c>
      <c r="E40" s="15">
        <v>326.41314821024571</v>
      </c>
      <c r="F40" s="18">
        <v>337.42528440131116</v>
      </c>
      <c r="G40" s="15">
        <f t="shared" si="2"/>
        <v>3.3736803347064921</v>
      </c>
      <c r="H40" s="15">
        <f t="shared" si="3"/>
        <v>61.159627651393606</v>
      </c>
    </row>
    <row r="41" spans="1:9" x14ac:dyDescent="0.2">
      <c r="A41" s="13" t="s">
        <v>35</v>
      </c>
      <c r="B41" s="17">
        <v>252</v>
      </c>
      <c r="C41" s="15">
        <v>440</v>
      </c>
      <c r="D41" s="15">
        <v>420</v>
      </c>
      <c r="E41" s="15">
        <v>400</v>
      </c>
      <c r="F41" s="18">
        <v>400</v>
      </c>
      <c r="G41" s="15">
        <f t="shared" si="2"/>
        <v>0</v>
      </c>
      <c r="H41" s="15">
        <f t="shared" si="3"/>
        <v>58.730158730158735</v>
      </c>
    </row>
    <row r="42" spans="1:9" x14ac:dyDescent="0.2">
      <c r="A42" s="13" t="s">
        <v>27</v>
      </c>
      <c r="B42" s="17">
        <v>202.09666666666666</v>
      </c>
      <c r="C42" s="15">
        <v>279.91666666666669</v>
      </c>
      <c r="D42" s="15">
        <v>295.46666666666664</v>
      </c>
      <c r="E42" s="15">
        <v>318.3966666666667</v>
      </c>
      <c r="F42" s="18">
        <v>321.06666666666666</v>
      </c>
      <c r="G42" s="15">
        <f t="shared" si="2"/>
        <v>0.83857661826442609</v>
      </c>
      <c r="H42" s="15">
        <f t="shared" si="3"/>
        <v>58.867868511768307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208</v>
      </c>
      <c r="C44" s="15">
        <v>400</v>
      </c>
      <c r="D44" s="15">
        <v>390</v>
      </c>
      <c r="E44" s="15">
        <v>408</v>
      </c>
      <c r="F44" s="16">
        <v>408</v>
      </c>
      <c r="G44" s="15">
        <f>((F44*100)/E44)-100</f>
        <v>0</v>
      </c>
      <c r="H44" s="15">
        <f>((F44*100)/B44)-100</f>
        <v>96.15384615384616</v>
      </c>
    </row>
    <row r="45" spans="1:9" x14ac:dyDescent="0.2">
      <c r="A45" s="13" t="s">
        <v>15</v>
      </c>
      <c r="B45" s="17">
        <v>199.33333333333334</v>
      </c>
      <c r="C45" s="15">
        <v>388.25</v>
      </c>
      <c r="D45" s="15">
        <v>376.25</v>
      </c>
      <c r="E45" s="15">
        <v>381.75</v>
      </c>
      <c r="F45" s="18">
        <v>366.5</v>
      </c>
      <c r="G45" s="15">
        <f t="shared" ref="G45:G62" si="4">((F45*100)/E45)-100</f>
        <v>-3.9947609692206925</v>
      </c>
      <c r="H45" s="15">
        <f t="shared" ref="H45:H62" si="5">((F45*100)/B45)-100</f>
        <v>83.862876254180605</v>
      </c>
    </row>
    <row r="46" spans="1:9" x14ac:dyDescent="0.2">
      <c r="A46" s="13" t="s">
        <v>16</v>
      </c>
      <c r="B46" s="17">
        <v>170.48</v>
      </c>
      <c r="C46" s="15">
        <v>263.16000000000003</v>
      </c>
      <c r="D46" s="15">
        <v>310.5</v>
      </c>
      <c r="E46" s="15">
        <v>295.49</v>
      </c>
      <c r="F46" s="18">
        <v>251.46</v>
      </c>
      <c r="G46" s="15">
        <f t="shared" si="4"/>
        <v>-14.900673457646619</v>
      </c>
      <c r="H46" s="15">
        <f t="shared" si="5"/>
        <v>47.501173158141739</v>
      </c>
    </row>
    <row r="47" spans="1:9" x14ac:dyDescent="0.2">
      <c r="A47" s="13" t="s">
        <v>17</v>
      </c>
      <c r="B47" s="17">
        <v>220</v>
      </c>
      <c r="C47" s="15">
        <v>302.5</v>
      </c>
      <c r="D47" s="15">
        <v>310</v>
      </c>
      <c r="E47" s="15">
        <v>335</v>
      </c>
      <c r="F47" s="18">
        <v>330</v>
      </c>
      <c r="G47" s="15">
        <f t="shared" si="4"/>
        <v>-1.4925373134328339</v>
      </c>
      <c r="H47" s="15">
        <f t="shared" si="5"/>
        <v>50</v>
      </c>
    </row>
    <row r="48" spans="1:9" x14ac:dyDescent="0.2">
      <c r="A48" s="13" t="s">
        <v>18</v>
      </c>
      <c r="B48" s="17">
        <v>202.24</v>
      </c>
      <c r="C48" s="15">
        <v>374.57272727272726</v>
      </c>
      <c r="D48" s="15">
        <v>372.95</v>
      </c>
      <c r="E48" s="15">
        <v>375.43333333333334</v>
      </c>
      <c r="F48" s="18">
        <v>364.01</v>
      </c>
      <c r="G48" s="15">
        <f t="shared" si="4"/>
        <v>-3.0427062061617676</v>
      </c>
      <c r="H48" s="15">
        <f t="shared" si="5"/>
        <v>79.989121835443029</v>
      </c>
    </row>
    <row r="49" spans="1:9" x14ac:dyDescent="0.2">
      <c r="A49" s="13" t="s">
        <v>19</v>
      </c>
      <c r="B49" s="17">
        <v>198.94</v>
      </c>
      <c r="C49" s="15">
        <v>397.44</v>
      </c>
      <c r="D49" s="15" t="s">
        <v>14</v>
      </c>
      <c r="E49" s="15" t="s">
        <v>14</v>
      </c>
      <c r="F49" s="18" t="s">
        <v>14</v>
      </c>
      <c r="G49" s="15" t="s">
        <v>14</v>
      </c>
      <c r="H49" s="15" t="s">
        <v>14</v>
      </c>
    </row>
    <row r="50" spans="1:9" x14ac:dyDescent="0.2">
      <c r="A50" s="13" t="s">
        <v>20</v>
      </c>
      <c r="B50" s="17" t="s">
        <v>14</v>
      </c>
      <c r="C50" s="15">
        <v>227.34</v>
      </c>
      <c r="D50" s="15">
        <v>250.93</v>
      </c>
      <c r="E50" s="15">
        <v>306.33999999999997</v>
      </c>
      <c r="F50" s="18">
        <v>315.59500000000003</v>
      </c>
      <c r="G50" s="15">
        <f>((F50*100)/E50)-100</f>
        <v>3.0211529672912718</v>
      </c>
      <c r="H50" s="15" t="s">
        <v>14</v>
      </c>
    </row>
    <row r="51" spans="1:9" x14ac:dyDescent="0.2">
      <c r="A51" s="13" t="s">
        <v>33</v>
      </c>
      <c r="B51" s="17">
        <v>218.33333333333334</v>
      </c>
      <c r="C51" s="15">
        <v>400</v>
      </c>
      <c r="D51" s="15">
        <v>406.66666666666669</v>
      </c>
      <c r="E51" s="15">
        <v>422.5</v>
      </c>
      <c r="F51" s="18">
        <v>430</v>
      </c>
      <c r="G51" s="15">
        <f t="shared" si="4"/>
        <v>1.7751479289940875</v>
      </c>
      <c r="H51" s="15">
        <f t="shared" si="5"/>
        <v>96.946564885496173</v>
      </c>
    </row>
    <row r="52" spans="1:9" x14ac:dyDescent="0.2">
      <c r="A52" s="13" t="s">
        <v>21</v>
      </c>
      <c r="B52" s="17">
        <v>193</v>
      </c>
      <c r="C52" s="15">
        <v>378.16666666666669</v>
      </c>
      <c r="D52" s="15">
        <v>382.75</v>
      </c>
      <c r="E52" s="15">
        <v>382.75</v>
      </c>
      <c r="F52" s="18">
        <v>384.25</v>
      </c>
      <c r="G52" s="15">
        <f t="shared" si="4"/>
        <v>0.39190071848464925</v>
      </c>
      <c r="H52" s="15">
        <f t="shared" si="5"/>
        <v>99.093264248704656</v>
      </c>
    </row>
    <row r="53" spans="1:9" x14ac:dyDescent="0.2">
      <c r="A53" s="13" t="s">
        <v>37</v>
      </c>
      <c r="B53" s="17" t="s">
        <v>14</v>
      </c>
      <c r="C53" s="15" t="s">
        <v>14</v>
      </c>
      <c r="D53" s="15">
        <v>401</v>
      </c>
      <c r="E53" s="15" t="s">
        <v>14</v>
      </c>
      <c r="F53" s="18">
        <v>408</v>
      </c>
      <c r="G53" s="15" t="s">
        <v>14</v>
      </c>
      <c r="H53" s="15" t="s">
        <v>14</v>
      </c>
    </row>
    <row r="54" spans="1:9" x14ac:dyDescent="0.2">
      <c r="A54" s="13" t="s">
        <v>22</v>
      </c>
      <c r="B54" s="17" t="s">
        <v>14</v>
      </c>
      <c r="C54" s="15">
        <v>323</v>
      </c>
      <c r="D54" s="15">
        <v>345.8</v>
      </c>
      <c r="E54" s="15">
        <v>318.92</v>
      </c>
      <c r="F54" s="18" t="s">
        <v>14</v>
      </c>
      <c r="G54" s="15" t="s">
        <v>14</v>
      </c>
      <c r="H54" s="15" t="s">
        <v>14</v>
      </c>
    </row>
    <row r="55" spans="1:9" s="24" customFormat="1" x14ac:dyDescent="0.2">
      <c r="A55" s="19" t="s">
        <v>23</v>
      </c>
      <c r="B55" s="20">
        <v>166.48</v>
      </c>
      <c r="C55" s="21">
        <v>286.67</v>
      </c>
      <c r="D55" s="21">
        <v>314.92</v>
      </c>
      <c r="E55" s="21">
        <v>275.04000000000002</v>
      </c>
      <c r="F55" s="22">
        <v>320.29000000000002</v>
      </c>
      <c r="G55" s="21">
        <f t="shared" si="4"/>
        <v>16.452152414194302</v>
      </c>
      <c r="H55" s="21">
        <f t="shared" si="5"/>
        <v>92.389476213358989</v>
      </c>
      <c r="I55" s="23"/>
    </row>
    <row r="56" spans="1:9" x14ac:dyDescent="0.2">
      <c r="A56" s="13" t="s">
        <v>24</v>
      </c>
      <c r="B56" s="17">
        <v>132</v>
      </c>
      <c r="C56" s="15" t="s">
        <v>14</v>
      </c>
      <c r="D56" s="15">
        <v>253.07</v>
      </c>
      <c r="E56" s="15">
        <v>275.8</v>
      </c>
      <c r="F56" s="18" t="s">
        <v>14</v>
      </c>
      <c r="G56" s="15" t="s">
        <v>14</v>
      </c>
      <c r="H56" s="15" t="s">
        <v>14</v>
      </c>
    </row>
    <row r="57" spans="1:9" x14ac:dyDescent="0.2">
      <c r="A57" s="13" t="s">
        <v>34</v>
      </c>
      <c r="B57" s="17">
        <v>209</v>
      </c>
      <c r="C57" s="15">
        <v>395</v>
      </c>
      <c r="D57" s="15">
        <v>404</v>
      </c>
      <c r="E57" s="15">
        <v>393</v>
      </c>
      <c r="F57" s="18">
        <v>388</v>
      </c>
      <c r="G57" s="15">
        <f t="shared" si="4"/>
        <v>-1.2722646310432566</v>
      </c>
      <c r="H57" s="15">
        <f t="shared" si="5"/>
        <v>85.645933014354057</v>
      </c>
    </row>
    <row r="58" spans="1:9" x14ac:dyDescent="0.2">
      <c r="A58" s="13" t="s">
        <v>25</v>
      </c>
      <c r="B58" s="17" t="s">
        <v>14</v>
      </c>
      <c r="C58" s="15">
        <v>345</v>
      </c>
      <c r="D58" s="15" t="s">
        <v>14</v>
      </c>
      <c r="E58" s="15">
        <v>346.5</v>
      </c>
      <c r="F58" s="18">
        <v>354</v>
      </c>
      <c r="G58" s="15">
        <f t="shared" si="4"/>
        <v>2.1645021645021671</v>
      </c>
      <c r="H58" s="15" t="s">
        <v>14</v>
      </c>
    </row>
    <row r="59" spans="1:9" x14ac:dyDescent="0.2">
      <c r="A59" s="13" t="s">
        <v>26</v>
      </c>
      <c r="B59" s="17">
        <v>184.75</v>
      </c>
      <c r="C59" s="15">
        <v>251.9731722681291</v>
      </c>
      <c r="D59" s="15">
        <v>265.54838928968996</v>
      </c>
      <c r="E59" s="15">
        <v>272.29393312987338</v>
      </c>
      <c r="F59" s="18">
        <v>283.65147717291171</v>
      </c>
      <c r="G59" s="15">
        <f t="shared" si="4"/>
        <v>4.1710602628892417</v>
      </c>
      <c r="H59" s="15">
        <f t="shared" si="5"/>
        <v>53.532599281684298</v>
      </c>
    </row>
    <row r="60" spans="1:9" x14ac:dyDescent="0.2">
      <c r="A60" s="13" t="s">
        <v>35</v>
      </c>
      <c r="B60" s="17">
        <v>225</v>
      </c>
      <c r="C60" s="15">
        <v>412</v>
      </c>
      <c r="D60" s="15">
        <v>420</v>
      </c>
      <c r="E60" s="15">
        <v>395</v>
      </c>
      <c r="F60" s="18">
        <v>395</v>
      </c>
      <c r="G60" s="15">
        <f t="shared" si="4"/>
        <v>0</v>
      </c>
      <c r="H60" s="15">
        <f t="shared" si="5"/>
        <v>75.555555555555543</v>
      </c>
    </row>
    <row r="61" spans="1:9" x14ac:dyDescent="0.2">
      <c r="A61" s="13" t="s">
        <v>27</v>
      </c>
      <c r="B61" s="17">
        <v>215.57</v>
      </c>
      <c r="C61" s="15">
        <v>270.14499999999998</v>
      </c>
      <c r="D61" s="15">
        <v>258.99</v>
      </c>
      <c r="E61" s="15">
        <v>261.73500000000001</v>
      </c>
      <c r="F61" s="18">
        <v>279.97000000000003</v>
      </c>
      <c r="G61" s="15">
        <f t="shared" si="4"/>
        <v>6.9669704090014761</v>
      </c>
      <c r="H61" s="15">
        <f t="shared" si="5"/>
        <v>29.874286774597607</v>
      </c>
    </row>
    <row r="62" spans="1:9" x14ac:dyDescent="0.2">
      <c r="A62" s="13" t="s">
        <v>30</v>
      </c>
      <c r="B62" s="17">
        <v>164.5</v>
      </c>
      <c r="C62" s="15">
        <v>304.5</v>
      </c>
      <c r="D62" s="15">
        <v>317</v>
      </c>
      <c r="E62" s="15">
        <v>322</v>
      </c>
      <c r="F62" s="18">
        <v>332.5</v>
      </c>
      <c r="G62" s="15">
        <f t="shared" si="4"/>
        <v>3.2608695652173907</v>
      </c>
      <c r="H62" s="15">
        <f t="shared" si="5"/>
        <v>102.12765957446808</v>
      </c>
    </row>
    <row r="63" spans="1:9" x14ac:dyDescent="0.2">
      <c r="A63" s="25" t="s">
        <v>38</v>
      </c>
      <c r="B63" s="25"/>
      <c r="C63" s="25"/>
      <c r="D63" s="25"/>
      <c r="E63" s="25"/>
      <c r="F63" s="25"/>
      <c r="G63" s="25"/>
      <c r="H63" s="25"/>
    </row>
    <row r="64" spans="1:9" x14ac:dyDescent="0.2">
      <c r="A64" s="13" t="s">
        <v>13</v>
      </c>
      <c r="B64" s="14" t="s">
        <v>14</v>
      </c>
      <c r="C64" s="15">
        <v>204.57</v>
      </c>
      <c r="D64" s="15">
        <v>240.55</v>
      </c>
      <c r="E64" s="15">
        <v>242.95</v>
      </c>
      <c r="F64" s="16">
        <v>264.91000000000003</v>
      </c>
      <c r="G64" s="15">
        <f>((F64*100)/E64)-100</f>
        <v>9.0388968923647042</v>
      </c>
      <c r="H64" s="15" t="s">
        <v>14</v>
      </c>
    </row>
    <row r="65" spans="1:10" x14ac:dyDescent="0.2">
      <c r="A65" s="13" t="s">
        <v>15</v>
      </c>
      <c r="B65" s="17">
        <v>191.75</v>
      </c>
      <c r="C65" s="15" t="s">
        <v>14</v>
      </c>
      <c r="D65" s="15">
        <v>400</v>
      </c>
      <c r="E65" s="15" t="s">
        <v>14</v>
      </c>
      <c r="F65" s="18">
        <v>350</v>
      </c>
      <c r="G65" s="15" t="s">
        <v>14</v>
      </c>
      <c r="H65" s="15">
        <f>((F65*100)/B65)-100</f>
        <v>82.529335071707948</v>
      </c>
    </row>
    <row r="66" spans="1:10" x14ac:dyDescent="0.2">
      <c r="A66" s="13" t="s">
        <v>16</v>
      </c>
      <c r="B66" s="17"/>
      <c r="C66" s="15">
        <v>294.64</v>
      </c>
      <c r="D66" s="15">
        <v>247.3</v>
      </c>
      <c r="E66" s="15" t="s">
        <v>14</v>
      </c>
      <c r="F66" s="18" t="s">
        <v>14</v>
      </c>
      <c r="G66" s="15" t="s">
        <v>14</v>
      </c>
      <c r="H66" s="15" t="s">
        <v>14</v>
      </c>
    </row>
    <row r="67" spans="1:10" x14ac:dyDescent="0.2">
      <c r="A67" s="13" t="s">
        <v>22</v>
      </c>
      <c r="B67" s="17">
        <v>138.60999999999999</v>
      </c>
      <c r="C67" s="15" t="s">
        <v>14</v>
      </c>
      <c r="D67" s="15" t="s">
        <v>14</v>
      </c>
      <c r="E67" s="15" t="s">
        <v>14</v>
      </c>
      <c r="F67" s="18" t="s">
        <v>14</v>
      </c>
      <c r="G67" s="15" t="s">
        <v>14</v>
      </c>
      <c r="H67" s="15" t="s">
        <v>14</v>
      </c>
    </row>
    <row r="68" spans="1:10" x14ac:dyDescent="0.2">
      <c r="A68" s="13" t="s">
        <v>25</v>
      </c>
      <c r="B68" s="17" t="s">
        <v>14</v>
      </c>
      <c r="C68" s="15" t="s">
        <v>14</v>
      </c>
      <c r="D68" s="15" t="s">
        <v>14</v>
      </c>
      <c r="E68" s="15">
        <v>350</v>
      </c>
      <c r="F68" s="18" t="s">
        <v>14</v>
      </c>
      <c r="G68" s="15" t="s">
        <v>14</v>
      </c>
      <c r="H68" s="15" t="s">
        <v>14</v>
      </c>
    </row>
    <row r="69" spans="1:10" x14ac:dyDescent="0.2">
      <c r="A69" s="13" t="s">
        <v>26</v>
      </c>
      <c r="B69" s="17">
        <v>162.86000000000001</v>
      </c>
      <c r="C69" s="15">
        <v>249.91456791953325</v>
      </c>
      <c r="D69" s="15">
        <v>260.23742150389614</v>
      </c>
      <c r="E69" s="15">
        <v>256.58874914576529</v>
      </c>
      <c r="F69" s="18">
        <v>271.43989545172138</v>
      </c>
      <c r="G69" s="15">
        <f>((F69*100)/E69)-100</f>
        <v>5.787917964212582</v>
      </c>
      <c r="H69" s="15">
        <f>((F69*100)/B69)-100</f>
        <v>66.670695966917208</v>
      </c>
    </row>
    <row r="70" spans="1:10" x14ac:dyDescent="0.2">
      <c r="A70" s="27" t="s">
        <v>39</v>
      </c>
      <c r="B70" s="27"/>
      <c r="C70" s="27"/>
      <c r="D70" s="27"/>
      <c r="E70" s="27"/>
      <c r="F70" s="27"/>
      <c r="G70" s="27"/>
      <c r="H70" s="27"/>
    </row>
    <row r="71" spans="1:10" x14ac:dyDescent="0.2">
      <c r="A71" s="28" t="s">
        <v>15</v>
      </c>
      <c r="B71" s="29">
        <v>496.18</v>
      </c>
      <c r="C71" s="30">
        <v>830.68</v>
      </c>
      <c r="D71" s="30">
        <v>866.93</v>
      </c>
      <c r="E71" s="31">
        <v>922.34</v>
      </c>
      <c r="F71" s="32">
        <v>925.93</v>
      </c>
      <c r="G71" s="33">
        <f>((F71*100)/E71)-100</f>
        <v>0.38922739987422972</v>
      </c>
      <c r="H71" s="33">
        <f>((F71*100)/B71)-100</f>
        <v>86.611713491071782</v>
      </c>
    </row>
    <row r="72" spans="1:10" x14ac:dyDescent="0.2">
      <c r="A72" s="34" t="s">
        <v>16</v>
      </c>
      <c r="B72" s="35">
        <v>503.69</v>
      </c>
      <c r="C72" s="15">
        <v>740.39</v>
      </c>
      <c r="D72" s="15">
        <v>635.96</v>
      </c>
      <c r="E72" s="15">
        <v>908.71</v>
      </c>
      <c r="F72" s="18">
        <v>809.98</v>
      </c>
      <c r="G72" s="33">
        <f>((F72*100)/E72)-100</f>
        <v>-10.864852373144345</v>
      </c>
      <c r="H72" s="33">
        <f>((F72*100)/B72)-100</f>
        <v>60.809227898111942</v>
      </c>
    </row>
    <row r="73" spans="1:10" x14ac:dyDescent="0.2">
      <c r="A73" s="34" t="s">
        <v>40</v>
      </c>
      <c r="B73" s="35">
        <v>420.87</v>
      </c>
      <c r="C73" s="33">
        <v>671.27</v>
      </c>
      <c r="D73" s="36">
        <v>710.78</v>
      </c>
      <c r="E73" s="15" t="s">
        <v>14</v>
      </c>
      <c r="F73" s="18" t="s">
        <v>14</v>
      </c>
      <c r="G73" s="37" t="s">
        <v>14</v>
      </c>
      <c r="H73" s="33" t="s">
        <v>14</v>
      </c>
    </row>
    <row r="74" spans="1:10" x14ac:dyDescent="0.2">
      <c r="A74" s="38" t="s">
        <v>23</v>
      </c>
      <c r="B74" s="39">
        <v>416.66</v>
      </c>
      <c r="C74" s="40">
        <v>818.57</v>
      </c>
      <c r="D74" s="40">
        <v>857.96</v>
      </c>
      <c r="E74" s="21">
        <v>833.39</v>
      </c>
      <c r="F74" s="41">
        <v>839.78</v>
      </c>
      <c r="G74" s="40">
        <f>((F74*100)/E74)-100</f>
        <v>0.76674786114544702</v>
      </c>
      <c r="H74" s="40">
        <f>((F74*100)/B74)-100</f>
        <v>101.55042480679688</v>
      </c>
      <c r="I74" s="42"/>
      <c r="J74" s="23"/>
    </row>
    <row r="75" spans="1:10" x14ac:dyDescent="0.2">
      <c r="A75" s="34" t="s">
        <v>26</v>
      </c>
      <c r="B75" s="17">
        <v>444.31</v>
      </c>
      <c r="C75" s="15">
        <v>730.19</v>
      </c>
      <c r="D75" s="15">
        <v>770.73</v>
      </c>
      <c r="E75" s="15">
        <v>769.98</v>
      </c>
      <c r="F75" s="43">
        <v>824.82</v>
      </c>
      <c r="G75" s="33">
        <f>((F75*100)/E75)-100</f>
        <v>7.1222629159198902</v>
      </c>
      <c r="H75" s="33">
        <f>((F75*100)/B75)-100</f>
        <v>85.640656298530303</v>
      </c>
    </row>
    <row r="76" spans="1:10" ht="2.1" customHeight="1" x14ac:dyDescent="0.2">
      <c r="A76" s="44"/>
      <c r="B76" s="44"/>
      <c r="C76" s="44"/>
      <c r="D76" s="44">
        <v>3</v>
      </c>
      <c r="E76" s="44"/>
      <c r="F76" s="44"/>
      <c r="G76" s="44"/>
      <c r="H76" s="44"/>
    </row>
    <row r="77" spans="1:10" x14ac:dyDescent="0.2">
      <c r="A77" s="45" t="s">
        <v>41</v>
      </c>
      <c r="B77" s="46"/>
      <c r="C77" s="46"/>
      <c r="D77" s="47"/>
      <c r="E77" s="47"/>
      <c r="F77" s="47"/>
      <c r="G77" s="47"/>
      <c r="H77" s="45"/>
    </row>
    <row r="78" spans="1:10" x14ac:dyDescent="0.2">
      <c r="A78" s="45" t="s">
        <v>42</v>
      </c>
      <c r="B78" s="48"/>
      <c r="C78" s="48"/>
      <c r="D78" s="49"/>
      <c r="E78" s="49"/>
      <c r="F78" s="49"/>
      <c r="G78" s="49"/>
      <c r="H78" s="45"/>
    </row>
    <row r="79" spans="1:10" x14ac:dyDescent="0.2">
      <c r="A79" s="45" t="s">
        <v>43</v>
      </c>
      <c r="B79" s="50"/>
      <c r="C79" s="50"/>
      <c r="D79" s="50"/>
      <c r="E79" s="50"/>
      <c r="F79" s="50"/>
      <c r="G79" s="50"/>
      <c r="H79" s="50"/>
    </row>
    <row r="80" spans="1:10" x14ac:dyDescent="0.2">
      <c r="A80" s="50"/>
      <c r="B80" s="50"/>
      <c r="C80" s="51"/>
      <c r="D80" s="51"/>
      <c r="E80" s="51"/>
      <c r="F80" s="52"/>
      <c r="G80" s="50"/>
      <c r="H80" s="50"/>
    </row>
    <row r="81" spans="1:8" x14ac:dyDescent="0.2">
      <c r="A81" s="50"/>
      <c r="B81" s="50"/>
      <c r="C81" s="51"/>
      <c r="D81" s="52"/>
      <c r="E81" s="50" t="s">
        <v>44</v>
      </c>
      <c r="F81" s="50"/>
      <c r="G81" s="50"/>
      <c r="H81" s="50"/>
    </row>
    <row r="86" spans="1:8" x14ac:dyDescent="0.2">
      <c r="D86" s="23"/>
    </row>
    <row r="87" spans="1:8" x14ac:dyDescent="0.2">
      <c r="E87" s="23"/>
    </row>
  </sheetData>
  <mergeCells count="9">
    <mergeCell ref="A43:H43"/>
    <mergeCell ref="A63:H63"/>
    <mergeCell ref="A70:H70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10_13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2022-04-11T11:14:27Z</dcterms:created>
  <dcterms:modified xsi:type="dcterms:W3CDTF">2022-04-11T11:15:23Z</dcterms:modified>
</cp:coreProperties>
</file>