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<sst xmlns="http://schemas.openxmlformats.org/spreadsheetml/2006/main" count="61" uniqueCount="45">
  <si>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</si>
  <si>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</si>
  <si>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</si>
  <si>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</si>
  <si>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</si>
  <si>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</si>
  <si>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</si>
  <si>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</si>
  <si>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</si>
  <si>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</si>
  <si>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</si>
  <si>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</si>
  <si>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</si>
  <si>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</si>
  <si>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</si>
  <si>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</si>
  <si>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</si>
  <si>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</si>
  <si>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</si>
  <si>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</si>
  <si>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</si>
  <si>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</si>
  <si>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</si>
  <si>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</si>
  <si>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</si>
  <si>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</si>
  <si>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</si>
  <si>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</si>
  <si>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</si>
  <si>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</si>
  <si>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</si>
  <si>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</si>
  <si>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</si>
  <si>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</si>
  <si>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</si>
  <si>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</si>
  <si>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11 sav.
(03 14–20)</t>
  </si>
  <si>
    <t>12 sav.
(03 21–27)</t>
  </si>
  <si>
    <t>13 sav.
(03 28–04 03)</t>
  </si>
  <si>
    <t>14 sav.
(04 04–10)</t>
  </si>
  <si>
    <t>14 sav.
(04 05–11)</t>
  </si>
  <si>
    <t>…</t>
  </si>
  <si>
    <t>Kiaulių (E klasės) supirkimo kainos Europos Sąjungos valstybėse 2022 m. 11–14 sav.,  EUR/100 kg (be PVM)</t>
  </si>
  <si>
    <t>*lyginant 2022 m. 14 savaitę su 2022 m. 13 savaite</t>
  </si>
  <si>
    <t xml:space="preserve">**lyginant 2022 m. 14 savaitę su 2021 m. 14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</si>
</sst>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2" fontId="26" fillId="24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3">
      <selection activeCell="K26" sqref="K26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6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40</v>
      </c>
      <c r="C5" s="6" t="s">
        <v>36</v>
      </c>
      <c r="D5" s="6" t="s">
        <v>37</v>
      </c>
      <c r="E5" s="6" t="s">
        <v>38</v>
      </c>
      <c r="F5" s="6" t="s">
        <v>39</v>
      </c>
      <c r="G5" s="9" t="s">
        <v>29</v>
      </c>
      <c r="H5" s="10" t="s">
        <v>30</v>
      </c>
      <c r="J5" s="18"/>
    </row>
    <row r="6" spans="1:10" s="4" customFormat="1" ht="12.75" customHeight="1">
      <c r="A6" s="27" t="s">
        <v>2</v>
      </c>
      <c r="B6" s="28">
        <v>155.53</v>
      </c>
      <c r="C6" s="29">
        <v>176.35</v>
      </c>
      <c r="D6" s="29">
        <v>188.94</v>
      </c>
      <c r="E6" s="29">
        <v>198.58</v>
      </c>
      <c r="F6" s="29">
        <v>196.14000000000001</v>
      </c>
      <c r="G6" s="30">
        <f>(F6/E6-1)*100</f>
        <v>-1.2287239399738081</v>
      </c>
      <c r="H6" s="31">
        <f>(F6/B6-1)*100</f>
        <v>26.110718189416836</v>
      </c>
      <c r="I6" s="3"/>
      <c r="J6" s="7"/>
    </row>
    <row r="7" spans="1:10" s="4" customFormat="1" ht="12.75" customHeight="1">
      <c r="A7" s="32" t="s">
        <v>3</v>
      </c>
      <c r="B7" s="33">
        <v>151.74</v>
      </c>
      <c r="C7" s="34">
        <v>189.87820000000002</v>
      </c>
      <c r="D7" s="34">
        <v>187.1995</v>
      </c>
      <c r="E7" s="34">
        <v>190.0805</v>
      </c>
      <c r="F7" s="34">
        <v>191.6405</v>
      </c>
      <c r="G7" s="30">
        <f aca="true" t="shared" si="0" ref="G7:G32">(F7/E7-1)*100</f>
        <v>0.820704911866299</v>
      </c>
      <c r="H7" s="31">
        <f aca="true" t="shared" si="1" ref="H7:H32">(F7/B7-1)*100</f>
        <v>26.295307763279286</v>
      </c>
      <c r="I7" s="3"/>
      <c r="J7" s="7"/>
    </row>
    <row r="8" spans="1:10" s="4" customFormat="1" ht="12.75" customHeight="1">
      <c r="A8" s="32" t="s">
        <v>4</v>
      </c>
      <c r="B8" s="33">
        <v>167.41</v>
      </c>
      <c r="C8" s="34">
        <v>181.87</v>
      </c>
      <c r="D8" s="34">
        <v>202.49</v>
      </c>
      <c r="E8" s="34">
        <v>208.74</v>
      </c>
      <c r="F8" s="34">
        <v>204.01</v>
      </c>
      <c r="G8" s="30">
        <f t="shared" si="0"/>
        <v>-2.2659768132605285</v>
      </c>
      <c r="H8" s="31">
        <f t="shared" si="1"/>
        <v>21.862493279971318</v>
      </c>
      <c r="I8" s="3"/>
      <c r="J8" s="7"/>
    </row>
    <row r="9" spans="1:10" s="4" customFormat="1" ht="12.75" customHeight="1">
      <c r="A9" s="32" t="s">
        <v>5</v>
      </c>
      <c r="B9" s="33">
        <v>149.83</v>
      </c>
      <c r="C9" s="34">
        <v>155.82</v>
      </c>
      <c r="D9" s="34">
        <v>159.12</v>
      </c>
      <c r="E9" s="34">
        <v>163.42000000000002</v>
      </c>
      <c r="F9" s="34">
        <v>171.13</v>
      </c>
      <c r="G9" s="30">
        <f t="shared" si="0"/>
        <v>4.717904785215987</v>
      </c>
      <c r="H9" s="31">
        <f t="shared" si="1"/>
        <v>14.21611159313887</v>
      </c>
      <c r="I9" s="3"/>
      <c r="J9" s="7"/>
    </row>
    <row r="10" spans="1:10" s="4" customFormat="1" ht="12.75" customHeight="1">
      <c r="A10" s="32" t="s">
        <v>6</v>
      </c>
      <c r="B10" s="33">
        <v>149.23</v>
      </c>
      <c r="C10" s="34">
        <v>181.56</v>
      </c>
      <c r="D10" s="34">
        <v>193.66</v>
      </c>
      <c r="E10" s="34">
        <v>195.33</v>
      </c>
      <c r="F10" s="34">
        <v>197.39000000000001</v>
      </c>
      <c r="G10" s="30">
        <f t="shared" si="0"/>
        <v>1.0546255055547071</v>
      </c>
      <c r="H10" s="31">
        <f t="shared" si="1"/>
        <v>32.27233130067684</v>
      </c>
      <c r="I10" s="3"/>
      <c r="J10" s="7"/>
    </row>
    <row r="11" spans="1:10" s="4" customFormat="1" ht="12.75" customHeight="1">
      <c r="A11" s="32" t="s">
        <v>7</v>
      </c>
      <c r="B11" s="33">
        <v>170.99</v>
      </c>
      <c r="C11" s="34">
        <v>198.64000000000001</v>
      </c>
      <c r="D11" s="34">
        <v>207.8</v>
      </c>
      <c r="E11" s="34">
        <v>212.36</v>
      </c>
      <c r="F11" s="34">
        <v>214.61</v>
      </c>
      <c r="G11" s="30">
        <f t="shared" si="0"/>
        <v>1.0595215671501235</v>
      </c>
      <c r="H11" s="31">
        <f t="shared" si="1"/>
        <v>25.510263758114515</v>
      </c>
      <c r="I11" s="3"/>
      <c r="J11" s="7"/>
    </row>
    <row r="12" spans="1:10" s="4" customFormat="1" ht="12.75" customHeight="1">
      <c r="A12" s="32" t="s">
        <v>8</v>
      </c>
      <c r="B12" s="33">
        <v>140.42</v>
      </c>
      <c r="C12" s="34">
        <v>165.7247</v>
      </c>
      <c r="D12" s="34">
        <v>179.0769</v>
      </c>
      <c r="E12" s="34">
        <v>188.3025</v>
      </c>
      <c r="F12" s="34">
        <v>190.61690000000002</v>
      </c>
      <c r="G12" s="30">
        <f t="shared" si="0"/>
        <v>1.229086177825578</v>
      </c>
      <c r="H12" s="31">
        <f t="shared" si="1"/>
        <v>35.74768551488394</v>
      </c>
      <c r="I12" s="3"/>
      <c r="J12" s="7"/>
    </row>
    <row r="13" spans="1:10" s="4" customFormat="1" ht="12.75" customHeight="1">
      <c r="A13" s="32" t="s">
        <v>9</v>
      </c>
      <c r="B13" s="33">
        <v>154.63</v>
      </c>
      <c r="C13" s="34">
        <v>186.98250000000002</v>
      </c>
      <c r="D13" s="34">
        <v>194.0248</v>
      </c>
      <c r="E13" s="34">
        <v>202.811</v>
      </c>
      <c r="F13" s="34">
        <v>199.6183</v>
      </c>
      <c r="G13" s="30">
        <f>(F13/E13-1)*100</f>
        <v>-1.5742242777758597</v>
      </c>
      <c r="H13" s="31">
        <f>(F13/B13-1)*100</f>
        <v>29.09416025350837</v>
      </c>
      <c r="I13" s="3"/>
      <c r="J13" s="7"/>
    </row>
    <row r="14" spans="1:10" s="4" customFormat="1" ht="12.75" customHeight="1">
      <c r="A14" s="32" t="s">
        <v>10</v>
      </c>
      <c r="B14" s="35" t="s">
        <v>31</v>
      </c>
      <c r="C14" s="34">
        <v>201.43</v>
      </c>
      <c r="D14" s="34">
        <v>202.96</v>
      </c>
      <c r="E14" s="34" t="s">
        <v>41</v>
      </c>
      <c r="F14" s="34" t="s">
        <v>41</v>
      </c>
      <c r="G14" s="30" t="s">
        <v>31</v>
      </c>
      <c r="H14" s="31" t="s">
        <v>31</v>
      </c>
      <c r="I14" s="3"/>
      <c r="J14" s="7"/>
    </row>
    <row r="15" spans="1:10" s="4" customFormat="1" ht="12.75" customHeight="1">
      <c r="A15" s="32" t="s">
        <v>11</v>
      </c>
      <c r="B15" s="33">
        <v>171.22</v>
      </c>
      <c r="C15" s="34">
        <v>207.59</v>
      </c>
      <c r="D15" s="34">
        <v>207.56</v>
      </c>
      <c r="E15" s="34">
        <v>212.28</v>
      </c>
      <c r="F15" s="34">
        <v>231.47</v>
      </c>
      <c r="G15" s="30">
        <f t="shared" si="0"/>
        <v>9.039947239495017</v>
      </c>
      <c r="H15" s="31">
        <f t="shared" si="1"/>
        <v>35.188646186193196</v>
      </c>
      <c r="I15" s="3"/>
      <c r="J15" s="7"/>
    </row>
    <row r="16" spans="1:10" s="4" customFormat="1" ht="12.75" customHeight="1">
      <c r="A16" s="32" t="s">
        <v>12</v>
      </c>
      <c r="B16" s="33">
        <v>139.99</v>
      </c>
      <c r="C16" s="34">
        <v>165.94</v>
      </c>
      <c r="D16" s="34">
        <v>176.35</v>
      </c>
      <c r="E16" s="34">
        <v>179.70000000000002</v>
      </c>
      <c r="F16" s="34" t="s">
        <v>41</v>
      </c>
      <c r="G16" s="30" t="s">
        <v>31</v>
      </c>
      <c r="H16" s="31" t="s">
        <v>31</v>
      </c>
      <c r="I16" s="3"/>
      <c r="J16" s="7"/>
    </row>
    <row r="17" spans="1:10" s="4" customFormat="1" ht="12.75" customHeight="1">
      <c r="A17" s="32" t="s">
        <v>13</v>
      </c>
      <c r="B17" s="35">
        <v>156.77</v>
      </c>
      <c r="C17" s="34">
        <v>130.6166</v>
      </c>
      <c r="D17" s="34">
        <v>138.435</v>
      </c>
      <c r="E17" s="34">
        <v>149.3477</v>
      </c>
      <c r="F17" s="34">
        <v>155.82420000000002</v>
      </c>
      <c r="G17" s="30">
        <f t="shared" si="0"/>
        <v>4.336524767371719</v>
      </c>
      <c r="H17" s="31">
        <f t="shared" si="1"/>
        <v>-0.6033042036103775</v>
      </c>
      <c r="I17" s="3"/>
      <c r="J17" s="7"/>
    </row>
    <row r="18" spans="1:10" s="4" customFormat="1" ht="12.75" customHeight="1">
      <c r="A18" s="32" t="s">
        <v>14</v>
      </c>
      <c r="B18" s="33">
        <v>155.86</v>
      </c>
      <c r="C18" s="34">
        <v>188.73</v>
      </c>
      <c r="D18" s="34">
        <v>197.27</v>
      </c>
      <c r="E18" s="34">
        <v>201.56</v>
      </c>
      <c r="F18" s="34">
        <v>203.19</v>
      </c>
      <c r="G18" s="30">
        <f t="shared" si="0"/>
        <v>0.8086922008335051</v>
      </c>
      <c r="H18" s="31">
        <f t="shared" si="1"/>
        <v>30.36699602207107</v>
      </c>
      <c r="I18" s="3"/>
      <c r="J18" s="7"/>
    </row>
    <row r="19" spans="1:10" s="4" customFormat="1" ht="12.75" customHeight="1">
      <c r="A19" s="32" t="s">
        <v>15</v>
      </c>
      <c r="B19" s="35">
        <v>173.81</v>
      </c>
      <c r="C19" s="34">
        <v>182.52</v>
      </c>
      <c r="D19" s="34">
        <v>188.89000000000001</v>
      </c>
      <c r="E19" s="34">
        <v>198.77</v>
      </c>
      <c r="F19" s="34" t="s">
        <v>41</v>
      </c>
      <c r="G19" s="30" t="s">
        <v>31</v>
      </c>
      <c r="H19" s="31" t="s">
        <v>31</v>
      </c>
      <c r="I19" s="3"/>
      <c r="J19" s="7"/>
    </row>
    <row r="20" spans="1:10" s="4" customFormat="1" ht="13.5" customHeight="1">
      <c r="A20" s="32" t="s">
        <v>16</v>
      </c>
      <c r="B20" s="33">
        <v>177.48</v>
      </c>
      <c r="C20" s="34">
        <v>182.49</v>
      </c>
      <c r="D20" s="34">
        <v>189.57</v>
      </c>
      <c r="E20" s="34">
        <v>196.03</v>
      </c>
      <c r="F20" s="34">
        <v>203.3</v>
      </c>
      <c r="G20" s="30">
        <f t="shared" si="0"/>
        <v>3.708616028158951</v>
      </c>
      <c r="H20" s="31">
        <f t="shared" si="1"/>
        <v>14.548118097813845</v>
      </c>
      <c r="I20" s="3"/>
      <c r="J20" s="7"/>
    </row>
    <row r="21" spans="1:10" s="4" customFormat="1" ht="12.75" customHeight="1">
      <c r="A21" s="32" t="s">
        <v>17</v>
      </c>
      <c r="B21" s="36">
        <v>149</v>
      </c>
      <c r="C21" s="34">
        <v>151</v>
      </c>
      <c r="D21" s="34">
        <v>161</v>
      </c>
      <c r="E21" s="34">
        <v>171</v>
      </c>
      <c r="F21" s="34">
        <v>171</v>
      </c>
      <c r="G21" s="30">
        <f>(F21/E21-1)*100</f>
        <v>0</v>
      </c>
      <c r="H21" s="31">
        <f>(F21/B21-1)*100</f>
        <v>14.76510067114094</v>
      </c>
      <c r="I21" s="3"/>
      <c r="J21" s="7"/>
    </row>
    <row r="22" spans="1:10" s="4" customFormat="1" ht="12.75" customHeight="1">
      <c r="A22" s="32" t="s">
        <v>18</v>
      </c>
      <c r="B22" s="35">
        <v>159.16</v>
      </c>
      <c r="C22" s="34">
        <v>141.64000000000001</v>
      </c>
      <c r="D22" s="34">
        <v>141.31</v>
      </c>
      <c r="E22" s="34">
        <v>141.46</v>
      </c>
      <c r="F22" s="34">
        <v>160.78</v>
      </c>
      <c r="G22" s="30">
        <f>(F22/E22-1)*100</f>
        <v>13.65757104481833</v>
      </c>
      <c r="H22" s="31">
        <f>(F22/B22-1)*100</f>
        <v>1.0178436793164103</v>
      </c>
      <c r="I22" s="3"/>
      <c r="J22" s="7"/>
    </row>
    <row r="23" spans="1:10" s="4" customFormat="1" ht="12.75" customHeight="1">
      <c r="A23" s="32" t="s">
        <v>19</v>
      </c>
      <c r="B23" s="35" t="s">
        <v>31</v>
      </c>
      <c r="C23" s="31" t="s">
        <v>31</v>
      </c>
      <c r="D23" s="31" t="s">
        <v>31</v>
      </c>
      <c r="E23" s="31" t="s">
        <v>31</v>
      </c>
      <c r="F23" s="31" t="s">
        <v>31</v>
      </c>
      <c r="G23" s="30" t="s">
        <v>31</v>
      </c>
      <c r="H23" s="31" t="s">
        <v>31</v>
      </c>
      <c r="I23" s="3"/>
      <c r="J23" s="7"/>
    </row>
    <row r="24" spans="1:10" s="4" customFormat="1" ht="12.75" customHeight="1">
      <c r="A24" s="32" t="s">
        <v>20</v>
      </c>
      <c r="B24" s="35">
        <v>152.01</v>
      </c>
      <c r="C24" s="34">
        <v>184.88</v>
      </c>
      <c r="D24" s="34">
        <v>194.07</v>
      </c>
      <c r="E24" s="34">
        <v>199.92000000000002</v>
      </c>
      <c r="F24" s="34">
        <v>201.66</v>
      </c>
      <c r="G24" s="30">
        <f t="shared" si="0"/>
        <v>0.8703481392556833</v>
      </c>
      <c r="H24" s="31">
        <f t="shared" si="1"/>
        <v>32.66232484704954</v>
      </c>
      <c r="I24" s="3"/>
      <c r="J24" s="7"/>
    </row>
    <row r="25" spans="1:10" s="4" customFormat="1" ht="12.75" customHeight="1">
      <c r="A25" s="32" t="s">
        <v>34</v>
      </c>
      <c r="B25" s="33">
        <v>148.39</v>
      </c>
      <c r="C25" s="34">
        <v>161.59</v>
      </c>
      <c r="D25" s="34">
        <v>167</v>
      </c>
      <c r="E25" s="34">
        <v>169.01</v>
      </c>
      <c r="F25" s="34">
        <v>169.56</v>
      </c>
      <c r="G25" s="30">
        <f t="shared" si="0"/>
        <v>0.32542453109283276</v>
      </c>
      <c r="H25" s="31">
        <f t="shared" si="1"/>
        <v>14.266460004043413</v>
      </c>
      <c r="I25" s="3"/>
      <c r="J25" s="7"/>
    </row>
    <row r="26" spans="1:10" s="4" customFormat="1" ht="13.5" customHeight="1">
      <c r="A26" s="32" t="s">
        <v>21</v>
      </c>
      <c r="B26" s="33">
        <v>167.06</v>
      </c>
      <c r="C26" s="34">
        <v>195.59</v>
      </c>
      <c r="D26" s="34">
        <v>204.18</v>
      </c>
      <c r="E26" s="34">
        <v>207.9</v>
      </c>
      <c r="F26" s="34">
        <v>211.29</v>
      </c>
      <c r="G26" s="30">
        <f t="shared" si="0"/>
        <v>1.6305916305916268</v>
      </c>
      <c r="H26" s="31">
        <f t="shared" si="1"/>
        <v>26.475517778043802</v>
      </c>
      <c r="I26" s="3"/>
      <c r="J26" s="7"/>
    </row>
    <row r="27" spans="1:10" s="4" customFormat="1" ht="12.75" customHeight="1">
      <c r="A27" s="32" t="s">
        <v>22</v>
      </c>
      <c r="B27" s="33">
        <v>193</v>
      </c>
      <c r="C27" s="34">
        <v>173.26</v>
      </c>
      <c r="D27" s="34">
        <v>184.6</v>
      </c>
      <c r="E27" s="34">
        <v>193.41</v>
      </c>
      <c r="F27" s="34">
        <v>207.82</v>
      </c>
      <c r="G27" s="30">
        <f t="shared" si="0"/>
        <v>7.450493769712008</v>
      </c>
      <c r="H27" s="31">
        <f t="shared" si="1"/>
        <v>7.678756476683923</v>
      </c>
      <c r="I27" s="3"/>
      <c r="J27" s="7"/>
    </row>
    <row r="28" spans="1:10" s="4" customFormat="1" ht="12.75" customHeight="1">
      <c r="A28" s="32" t="s">
        <v>23</v>
      </c>
      <c r="B28" s="33">
        <v>160.43</v>
      </c>
      <c r="C28" s="34">
        <v>177.99</v>
      </c>
      <c r="D28" s="34">
        <v>181.33</v>
      </c>
      <c r="E28" s="34">
        <v>181.05</v>
      </c>
      <c r="F28" s="34">
        <v>184.69</v>
      </c>
      <c r="G28" s="30">
        <f t="shared" si="0"/>
        <v>2.010494338580493</v>
      </c>
      <c r="H28" s="31">
        <f t="shared" si="1"/>
        <v>15.121860001246645</v>
      </c>
      <c r="I28" s="3"/>
      <c r="J28" s="7"/>
    </row>
    <row r="29" spans="1:10" s="4" customFormat="1" ht="12.75" customHeight="1">
      <c r="A29" s="32" t="s">
        <v>24</v>
      </c>
      <c r="B29" s="35">
        <v>196.7</v>
      </c>
      <c r="C29" s="34">
        <v>193.01420000000002</v>
      </c>
      <c r="D29" s="34">
        <v>205.5359</v>
      </c>
      <c r="E29" s="34">
        <v>206.1756</v>
      </c>
      <c r="F29" s="34">
        <v>212.05270000000002</v>
      </c>
      <c r="G29" s="30">
        <f>(F29/E29-1)*100</f>
        <v>2.850531294682801</v>
      </c>
      <c r="H29" s="31">
        <f>(F29/B29-1)*100</f>
        <v>7.805134722928342</v>
      </c>
      <c r="I29" s="3"/>
      <c r="J29" s="7"/>
    </row>
    <row r="30" spans="1:10" s="4" customFormat="1" ht="12.75" customHeight="1">
      <c r="A30" s="32" t="s">
        <v>25</v>
      </c>
      <c r="B30" s="33">
        <v>176.67</v>
      </c>
      <c r="C30" s="34">
        <v>174.50660000000002</v>
      </c>
      <c r="D30" s="34">
        <v>179.97750000000002</v>
      </c>
      <c r="E30" s="34">
        <v>181.0001</v>
      </c>
      <c r="F30" s="34">
        <v>181.5114</v>
      </c>
      <c r="G30" s="30">
        <f>(F30/E30-1)*100</f>
        <v>0.282486031775675</v>
      </c>
      <c r="H30" s="31">
        <f>(F30/B30-1)*100</f>
        <v>2.7403633893700263</v>
      </c>
      <c r="I30" s="3"/>
      <c r="J30" s="7"/>
    </row>
    <row r="31" spans="1:10" s="4" customFormat="1" ht="12.75" customHeight="1">
      <c r="A31" s="32" t="s">
        <v>26</v>
      </c>
      <c r="B31" s="33">
        <v>144.29</v>
      </c>
      <c r="C31" s="34">
        <v>190.64950000000002</v>
      </c>
      <c r="D31" s="34">
        <v>194.4078</v>
      </c>
      <c r="E31" s="34">
        <v>198.69910000000002</v>
      </c>
      <c r="F31" s="34">
        <v>194.8151</v>
      </c>
      <c r="G31" s="30">
        <f t="shared" si="0"/>
        <v>-1.954714440075478</v>
      </c>
      <c r="H31" s="31">
        <f t="shared" si="1"/>
        <v>35.016355949823286</v>
      </c>
      <c r="I31" s="3"/>
      <c r="J31" s="7"/>
    </row>
    <row r="32" spans="1:10" s="4" customFormat="1" ht="12.75" customHeight="1">
      <c r="A32" s="37" t="s">
        <v>28</v>
      </c>
      <c r="B32" s="38">
        <v>147.73</v>
      </c>
      <c r="C32" s="39">
        <v>174.725</v>
      </c>
      <c r="D32" s="39">
        <v>188.029</v>
      </c>
      <c r="E32" s="39">
        <v>189.3555</v>
      </c>
      <c r="F32" s="39">
        <v>198.39520000000002</v>
      </c>
      <c r="G32" s="30">
        <f t="shared" si="0"/>
        <v>4.77393051693773</v>
      </c>
      <c r="H32" s="31">
        <f t="shared" si="1"/>
        <v>34.29580992350913</v>
      </c>
      <c r="I32" s="3"/>
      <c r="J32" s="7"/>
    </row>
    <row r="33" spans="1:10" s="5" customFormat="1" ht="12.75" customHeight="1">
      <c r="A33" s="11" t="s">
        <v>27</v>
      </c>
      <c r="B33" s="41">
        <v>157.13</v>
      </c>
      <c r="C33" s="40">
        <v>176.29749939412935</v>
      </c>
      <c r="D33" s="40">
        <v>182.48347600543195</v>
      </c>
      <c r="E33" s="40">
        <v>187.36089860022977</v>
      </c>
      <c r="F33" s="40">
        <v>190.3554047947352</v>
      </c>
      <c r="G33" s="12">
        <f>(F33/E33-1)*100</f>
        <v>1.5982556749446264</v>
      </c>
      <c r="H33" s="13">
        <f>(F33/B33-1)*100</f>
        <v>21.145169474152105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43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44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2022-04-18T14:41:28Z</dcterms:modified>
  <cp:category/>
  <cp:version/>
  <cp:contentType/>
  <cp:contentStatus/>
</cp:coreProperties>
</file>