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<sst xmlns="http://schemas.openxmlformats.org/spreadsheetml/2006/main" count="203" uniqueCount="42">
  <si>
    <t xml:space="preserve">Galvijų supirkimo kainos Lietuvos įmonėse 2022 m. 15–18 sav., EUR/100 kg skerdenų (be PVM)  </t>
  </si>
  <si>
    <t>Kategorija pagal
raumeningumą</t>
  </si>
  <si>
    <t>Pokytis %</t>
  </si>
  <si>
    <t>18 sav.
(05 03–09)</t>
  </si>
  <si>
    <t>15 sav.
(04 11–17)</t>
  </si>
  <si>
    <t>16 sav.
(04 18–24)</t>
  </si>
  <si>
    <t>17 sav.
(04 25–05 01)</t>
  </si>
  <si>
    <t>18 sav.
(05 02–08)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</si>
  <si>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</si>
  <si>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</si>
  <si>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</si>
  <si>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</si>
  <si>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</si>
  <si>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</si>
  <si>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</si>
  <si>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</si>
  <si>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</si>
  <si>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</si>
  <si>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</si>
  <si>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</si>
  <si>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</si>
  <si>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</si>
  <si>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</si>
  <si>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</si>
  <si>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</si>
  <si>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</si>
  <si>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</si>
  <si>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</si>
  <si>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</si>
  <si>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</si>
  <si>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</si>
  <si>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</si>
  <si>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</si>
  <si>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</si>
  <si>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P4</t>
  </si>
  <si>
    <t>Vidutinė A-Z</t>
  </si>
  <si>
    <t>Pastabos:</t>
  </si>
  <si>
    <t>● - konfidencialūs duomenys</t>
  </si>
  <si>
    <t>* lyginant 2022 m. 18 savaitę su 2022 m. 17 savaite</t>
  </si>
  <si>
    <t>** lyginant 2022 m. 18 savaitę su 2021 m. 18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</si>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</sst>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3" xfId="46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3" fillId="34" borderId="0" xfId="46" applyFont="1" applyFill="1" applyAlignment="1">
      <alignment horizontal="center" wrapTex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Alignment="1">
      <alignment horizont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7109375" style="0" customWidth="1"/>
    <col min="2" max="6" width="12.140625" style="0" customWidth="1"/>
    <col min="7" max="7" width="11.8515625" style="0" bestFit="1" customWidth="1"/>
    <col min="8" max="8" width="11.28125" style="0" bestFit="1" customWidth="1"/>
  </cols>
  <sheetData>
    <row r="2" spans="1:8" ht="15" customHeight="1">
      <c r="A2" s="73" t="s">
        <v>0</v>
      </c>
      <c r="B2" s="73"/>
      <c r="C2" s="73"/>
      <c r="D2" s="73"/>
      <c r="E2" s="73"/>
      <c r="F2" s="73"/>
      <c r="G2" s="73"/>
      <c r="H2" s="73"/>
    </row>
    <row r="4" spans="1:8" ht="15" customHeight="1">
      <c r="A4" s="74" t="s">
        <v>1</v>
      </c>
      <c r="B4" s="2">
        <v>2021</v>
      </c>
      <c r="C4" s="76">
        <v>2022</v>
      </c>
      <c r="D4" s="77"/>
      <c r="E4" s="77"/>
      <c r="F4" s="78"/>
      <c r="G4" s="77" t="s">
        <v>2</v>
      </c>
      <c r="H4" s="77"/>
    </row>
    <row r="5" spans="1:8" ht="25.5" customHeight="1">
      <c r="A5" s="75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79" t="s">
        <v>10</v>
      </c>
      <c r="B6" s="79"/>
      <c r="C6" s="79"/>
      <c r="D6" s="79"/>
      <c r="E6" s="79"/>
      <c r="F6" s="79"/>
      <c r="G6" s="79"/>
      <c r="H6" s="79"/>
    </row>
    <row r="7" spans="1:8" ht="15">
      <c r="A7" s="5" t="s">
        <v>11</v>
      </c>
      <c r="B7" s="6">
        <v>306.13</v>
      </c>
      <c r="C7" s="7">
        <v>437.82</v>
      </c>
      <c r="D7" s="7">
        <v>455.56</v>
      </c>
      <c r="E7" s="7">
        <v>452.87</v>
      </c>
      <c r="F7" s="8">
        <v>462.59</v>
      </c>
      <c r="G7" s="9">
        <f>F7/E7*100-100</f>
        <v>2.1463113034645716</v>
      </c>
      <c r="H7" s="9">
        <f>F7/B7*100-100</f>
        <v>51.10900597785255</v>
      </c>
    </row>
    <row r="8" spans="1:8" ht="15">
      <c r="A8" s="5" t="s">
        <v>12</v>
      </c>
      <c r="B8" s="10" t="s">
        <v>13</v>
      </c>
      <c r="C8" s="11">
        <v>430.14</v>
      </c>
      <c r="D8" s="11">
        <v>449.31</v>
      </c>
      <c r="E8" s="11">
        <v>431.58</v>
      </c>
      <c r="F8" s="12">
        <v>482.11</v>
      </c>
      <c r="G8" s="9">
        <f>F8/E8*100-100</f>
        <v>11.708142175262992</v>
      </c>
      <c r="H8" s="9" t="s">
        <v>14</v>
      </c>
    </row>
    <row r="9" spans="1:8" ht="15">
      <c r="A9" s="13" t="s">
        <v>15</v>
      </c>
      <c r="B9" s="14">
        <v>298.86</v>
      </c>
      <c r="C9" s="15">
        <v>435.19</v>
      </c>
      <c r="D9" s="15">
        <v>455.38</v>
      </c>
      <c r="E9" s="15">
        <v>450.28</v>
      </c>
      <c r="F9" s="16">
        <v>467.89</v>
      </c>
      <c r="G9" s="17">
        <f>F9/E9*100-100</f>
        <v>3.910899884516297</v>
      </c>
      <c r="H9" s="17">
        <f>F9/B9*100-100</f>
        <v>56.55825470119785</v>
      </c>
    </row>
    <row r="10" spans="1:8" ht="15">
      <c r="A10" s="5" t="s">
        <v>16</v>
      </c>
      <c r="B10" s="18" t="s">
        <v>13</v>
      </c>
      <c r="C10" s="11" t="s">
        <v>13</v>
      </c>
      <c r="D10" s="11" t="s">
        <v>13</v>
      </c>
      <c r="E10" s="11" t="s">
        <v>13</v>
      </c>
      <c r="F10" s="12">
        <v>410.02</v>
      </c>
      <c r="G10" s="9" t="s">
        <v>14</v>
      </c>
      <c r="H10" s="9" t="s">
        <v>14</v>
      </c>
    </row>
    <row r="11" spans="1:8" ht="15">
      <c r="A11" s="5" t="s">
        <v>17</v>
      </c>
      <c r="B11" s="10">
        <v>290.62</v>
      </c>
      <c r="C11" s="11">
        <v>425.96</v>
      </c>
      <c r="D11" s="11">
        <v>440.83</v>
      </c>
      <c r="E11" s="11">
        <v>441.47</v>
      </c>
      <c r="F11" s="12">
        <v>454.67</v>
      </c>
      <c r="G11" s="9">
        <f aca="true" t="shared" si="0" ref="G11:G18">F11/E11*100-100</f>
        <v>2.9900106462500133</v>
      </c>
      <c r="H11" s="9">
        <f aca="true" t="shared" si="1" ref="H11:H18">F11/B11*100-100</f>
        <v>56.44828298121257</v>
      </c>
    </row>
    <row r="12" spans="1:8" ht="15">
      <c r="A12" s="5" t="s">
        <v>18</v>
      </c>
      <c r="B12" s="10">
        <v>287.74</v>
      </c>
      <c r="C12" s="11">
        <v>425.18</v>
      </c>
      <c r="D12" s="11">
        <v>443.3</v>
      </c>
      <c r="E12" s="11">
        <v>432.23</v>
      </c>
      <c r="F12" s="12">
        <v>445.52</v>
      </c>
      <c r="G12" s="9">
        <f t="shared" si="0"/>
        <v>3.0747518682183</v>
      </c>
      <c r="H12" s="9">
        <f t="shared" si="1"/>
        <v>54.834225342322924</v>
      </c>
    </row>
    <row r="13" spans="1:8" ht="15">
      <c r="A13" s="13" t="s">
        <v>19</v>
      </c>
      <c r="B13" s="14">
        <v>289.77</v>
      </c>
      <c r="C13" s="15">
        <v>426.2</v>
      </c>
      <c r="D13" s="15">
        <v>445.27</v>
      </c>
      <c r="E13" s="15">
        <v>435.77</v>
      </c>
      <c r="F13" s="16">
        <v>448.54</v>
      </c>
      <c r="G13" s="17">
        <f t="shared" si="0"/>
        <v>2.9304449594969952</v>
      </c>
      <c r="H13" s="17">
        <f t="shared" si="1"/>
        <v>54.79173137315806</v>
      </c>
    </row>
    <row r="14" spans="1:8" ht="15">
      <c r="A14" s="5" t="s">
        <v>20</v>
      </c>
      <c r="B14" s="18" t="s">
        <v>13</v>
      </c>
      <c r="C14" s="11">
        <v>392.85</v>
      </c>
      <c r="D14" s="11">
        <v>424</v>
      </c>
      <c r="E14" s="11">
        <v>428.16</v>
      </c>
      <c r="F14" s="12" t="s">
        <v>13</v>
      </c>
      <c r="G14" s="9" t="s">
        <v>14</v>
      </c>
      <c r="H14" s="9" t="s">
        <v>14</v>
      </c>
    </row>
    <row r="15" spans="1:8" ht="15">
      <c r="A15" s="5" t="s">
        <v>21</v>
      </c>
      <c r="B15" s="10">
        <v>277.67</v>
      </c>
      <c r="C15" s="11">
        <v>428.63</v>
      </c>
      <c r="D15" s="11">
        <v>440.02</v>
      </c>
      <c r="E15" s="11">
        <v>437.62</v>
      </c>
      <c r="F15" s="12">
        <v>439.32</v>
      </c>
      <c r="G15" s="9">
        <f t="shared" si="0"/>
        <v>0.3884648782048288</v>
      </c>
      <c r="H15" s="9">
        <f t="shared" si="1"/>
        <v>58.216588036158015</v>
      </c>
    </row>
    <row r="16" spans="1:8" ht="15">
      <c r="A16" s="5" t="s">
        <v>22</v>
      </c>
      <c r="B16" s="10">
        <v>279.95</v>
      </c>
      <c r="C16" s="11">
        <v>421.27</v>
      </c>
      <c r="D16" s="11">
        <v>428.31</v>
      </c>
      <c r="E16" s="11">
        <v>432.34</v>
      </c>
      <c r="F16" s="12">
        <v>403.14</v>
      </c>
      <c r="G16" s="9">
        <f t="shared" si="0"/>
        <v>-6.753943655456354</v>
      </c>
      <c r="H16" s="9">
        <f t="shared" si="1"/>
        <v>44.004286479728506</v>
      </c>
    </row>
    <row r="17" spans="1:8" ht="15">
      <c r="A17" s="13" t="s">
        <v>23</v>
      </c>
      <c r="B17" s="14">
        <v>278.8</v>
      </c>
      <c r="C17" s="15">
        <v>424.32</v>
      </c>
      <c r="D17" s="15">
        <v>435.06</v>
      </c>
      <c r="E17" s="15">
        <v>434.48</v>
      </c>
      <c r="F17" s="16">
        <v>427.62</v>
      </c>
      <c r="G17" s="17">
        <f t="shared" si="0"/>
        <v>-1.5788989136438971</v>
      </c>
      <c r="H17" s="17">
        <f t="shared" si="1"/>
        <v>53.37876614060258</v>
      </c>
    </row>
    <row r="18" spans="1:8" ht="15">
      <c r="A18" s="5" t="s">
        <v>24</v>
      </c>
      <c r="B18" s="10">
        <v>165.26</v>
      </c>
      <c r="C18" s="11" t="s">
        <v>13</v>
      </c>
      <c r="D18" s="11">
        <v>344.4</v>
      </c>
      <c r="E18" s="11">
        <v>361.47</v>
      </c>
      <c r="F18" s="12">
        <v>339.69</v>
      </c>
      <c r="G18" s="9">
        <f t="shared" si="0"/>
        <v>-6.025396298448015</v>
      </c>
      <c r="H18" s="9">
        <f t="shared" si="1"/>
        <v>105.54883214328936</v>
      </c>
    </row>
    <row r="19" spans="1:8" ht="15">
      <c r="A19" s="5" t="s">
        <v>25</v>
      </c>
      <c r="B19" s="10">
        <v>246.9</v>
      </c>
      <c r="C19" s="11">
        <v>386.11</v>
      </c>
      <c r="D19" s="11">
        <v>382</v>
      </c>
      <c r="E19" s="11">
        <v>370.37</v>
      </c>
      <c r="F19" s="12">
        <v>377.72</v>
      </c>
      <c r="G19" s="9">
        <f>F19/E19*100-100</f>
        <v>1.9845019845020033</v>
      </c>
      <c r="H19" s="9">
        <f>F19/B19*100-100</f>
        <v>52.98501417577967</v>
      </c>
    </row>
    <row r="20" spans="1:8" ht="15">
      <c r="A20" s="5" t="s">
        <v>26</v>
      </c>
      <c r="B20" s="18" t="s">
        <v>13</v>
      </c>
      <c r="C20" s="11" t="s">
        <v>13</v>
      </c>
      <c r="D20" s="11" t="s">
        <v>13</v>
      </c>
      <c r="E20" s="11" t="s">
        <v>13</v>
      </c>
      <c r="F20" s="12">
        <v>374.69</v>
      </c>
      <c r="G20" s="9" t="s">
        <v>14</v>
      </c>
      <c r="H20" s="9" t="s">
        <v>14</v>
      </c>
    </row>
    <row r="21" spans="1:8" ht="15">
      <c r="A21" s="13" t="s">
        <v>27</v>
      </c>
      <c r="B21" s="19">
        <v>245.88</v>
      </c>
      <c r="C21" s="20">
        <v>385.61</v>
      </c>
      <c r="D21" s="20">
        <v>388.28</v>
      </c>
      <c r="E21" s="20">
        <v>376.38</v>
      </c>
      <c r="F21" s="21">
        <v>370.92</v>
      </c>
      <c r="G21" s="22">
        <f>F21/E21*100-100</f>
        <v>-1.4506615654391766</v>
      </c>
      <c r="H21" s="17">
        <f>F21/B21*100-100</f>
        <v>50.854075158613966</v>
      </c>
    </row>
    <row r="22" spans="1:8" ht="15">
      <c r="A22" s="23" t="s">
        <v>28</v>
      </c>
      <c r="B22" s="24">
        <v>282.36</v>
      </c>
      <c r="C22" s="24">
        <v>421.73</v>
      </c>
      <c r="D22" s="24">
        <v>436.81</v>
      </c>
      <c r="E22" s="24">
        <v>430.31</v>
      </c>
      <c r="F22" s="24">
        <v>429.88</v>
      </c>
      <c r="G22" s="25">
        <f>F22/E22*100-100</f>
        <v>-0.09992795891335504</v>
      </c>
      <c r="H22" s="26">
        <f>F22/B22*100-100</f>
        <v>52.245360532653336</v>
      </c>
    </row>
    <row r="23" spans="1:8" ht="15">
      <c r="A23" s="72" t="s">
        <v>29</v>
      </c>
      <c r="B23" s="72"/>
      <c r="C23" s="72"/>
      <c r="D23" s="72"/>
      <c r="E23" s="72"/>
      <c r="F23" s="72"/>
      <c r="G23" s="72"/>
      <c r="H23" s="72"/>
    </row>
    <row r="24" spans="1:8" ht="15">
      <c r="A24" s="27" t="s">
        <v>11</v>
      </c>
      <c r="B24" s="28" t="s">
        <v>13</v>
      </c>
      <c r="C24" s="29">
        <v>426.47</v>
      </c>
      <c r="D24" s="29">
        <v>430.56</v>
      </c>
      <c r="E24" s="29">
        <v>431.5</v>
      </c>
      <c r="F24" s="30">
        <v>449.72</v>
      </c>
      <c r="G24" s="9">
        <f>F24/E24*100-100</f>
        <v>4.222479721900356</v>
      </c>
      <c r="H24" s="31" t="s">
        <v>14</v>
      </c>
    </row>
    <row r="25" spans="1:8" ht="15">
      <c r="A25" s="27" t="s">
        <v>12</v>
      </c>
      <c r="B25" s="32" t="s">
        <v>13</v>
      </c>
      <c r="C25" s="11">
        <v>403.54</v>
      </c>
      <c r="D25" s="11">
        <v>403.32</v>
      </c>
      <c r="E25" s="11">
        <v>379.43</v>
      </c>
      <c r="F25" s="12">
        <v>459.56</v>
      </c>
      <c r="G25" s="9">
        <f>F25/E25*100-100</f>
        <v>21.11851988509079</v>
      </c>
      <c r="H25" s="31" t="s">
        <v>14</v>
      </c>
    </row>
    <row r="26" spans="1:8" ht="15">
      <c r="A26" s="13" t="s">
        <v>15</v>
      </c>
      <c r="B26" s="33">
        <v>293.7</v>
      </c>
      <c r="C26" s="15">
        <v>416.05</v>
      </c>
      <c r="D26" s="15">
        <v>426.56</v>
      </c>
      <c r="E26" s="15">
        <v>409.3</v>
      </c>
      <c r="F26" s="16">
        <v>450.4</v>
      </c>
      <c r="G26" s="17">
        <f>F26/E26*100-100</f>
        <v>10.04153432689958</v>
      </c>
      <c r="H26" s="34">
        <f>F26/B26*100-100</f>
        <v>53.35376234252638</v>
      </c>
    </row>
    <row r="27" spans="1:8" ht="15">
      <c r="A27" s="5" t="s">
        <v>16</v>
      </c>
      <c r="B27" s="10" t="s">
        <v>13</v>
      </c>
      <c r="C27" s="11" t="s">
        <v>13</v>
      </c>
      <c r="D27" s="11" t="s">
        <v>13</v>
      </c>
      <c r="E27" s="11" t="s">
        <v>13</v>
      </c>
      <c r="F27" s="12">
        <v>394.78</v>
      </c>
      <c r="G27" s="9" t="s">
        <v>14</v>
      </c>
      <c r="H27" s="34" t="s">
        <v>14</v>
      </c>
    </row>
    <row r="28" spans="1:8" ht="15">
      <c r="A28" s="5" t="s">
        <v>17</v>
      </c>
      <c r="B28" s="18">
        <v>284.4</v>
      </c>
      <c r="C28" s="9">
        <v>417.45</v>
      </c>
      <c r="D28" s="9" t="s">
        <v>13</v>
      </c>
      <c r="E28" s="9">
        <v>428.83</v>
      </c>
      <c r="F28" s="35">
        <v>450.79</v>
      </c>
      <c r="G28" s="9">
        <f>F28/E28*100-100</f>
        <v>5.1209103840682815</v>
      </c>
      <c r="H28" s="31">
        <f>F28/B28*100-100</f>
        <v>58.505625879043635</v>
      </c>
    </row>
    <row r="29" spans="1:8" ht="15">
      <c r="A29" s="5" t="s">
        <v>18</v>
      </c>
      <c r="B29" s="10">
        <v>290.27</v>
      </c>
      <c r="C29" s="36" t="s">
        <v>13</v>
      </c>
      <c r="D29" s="36">
        <v>431.17</v>
      </c>
      <c r="E29" s="36">
        <v>442.41</v>
      </c>
      <c r="F29" s="37">
        <v>446.58</v>
      </c>
      <c r="G29" s="9">
        <f>F29/E29*100-100</f>
        <v>0.9425645894080077</v>
      </c>
      <c r="H29" s="31">
        <f>F29/B29*100-100</f>
        <v>53.84986391979879</v>
      </c>
    </row>
    <row r="30" spans="1:8" ht="15">
      <c r="A30" s="13" t="s">
        <v>19</v>
      </c>
      <c r="B30" s="14">
        <v>284.71</v>
      </c>
      <c r="C30" s="15">
        <v>420.95</v>
      </c>
      <c r="D30" s="15">
        <v>439.85</v>
      </c>
      <c r="E30" s="15">
        <v>432.23</v>
      </c>
      <c r="F30" s="16">
        <v>443.82</v>
      </c>
      <c r="G30" s="17">
        <f>F30/E30*100-100</f>
        <v>2.681442750387504</v>
      </c>
      <c r="H30" s="17">
        <f>F30/B30*100-100</f>
        <v>55.88493554845283</v>
      </c>
    </row>
    <row r="31" spans="1:8" ht="15">
      <c r="A31" s="5" t="s">
        <v>20</v>
      </c>
      <c r="B31" s="18">
        <v>282.43</v>
      </c>
      <c r="C31" s="9">
        <v>394.62</v>
      </c>
      <c r="D31" s="9" t="s">
        <v>13</v>
      </c>
      <c r="E31" s="9">
        <v>416.89</v>
      </c>
      <c r="F31" s="35" t="s">
        <v>13</v>
      </c>
      <c r="G31" s="9" t="s">
        <v>14</v>
      </c>
      <c r="H31" s="17" t="s">
        <v>14</v>
      </c>
    </row>
    <row r="32" spans="1:8" ht="15">
      <c r="A32" s="5" t="s">
        <v>21</v>
      </c>
      <c r="B32" s="10">
        <v>280.5</v>
      </c>
      <c r="C32" s="11">
        <v>427.93</v>
      </c>
      <c r="D32" s="11">
        <v>423.59</v>
      </c>
      <c r="E32" s="11">
        <v>432.97</v>
      </c>
      <c r="F32" s="12">
        <v>447.78</v>
      </c>
      <c r="G32" s="9">
        <f>F32/E32*100-100</f>
        <v>3.4205603159572036</v>
      </c>
      <c r="H32" s="9">
        <f>F32/B32*100-100</f>
        <v>59.636363636363626</v>
      </c>
    </row>
    <row r="33" spans="1:8" ht="15">
      <c r="A33" s="5" t="s">
        <v>22</v>
      </c>
      <c r="B33" s="10">
        <v>276.35</v>
      </c>
      <c r="C33" s="11">
        <v>420.74</v>
      </c>
      <c r="D33" s="11">
        <v>423.97</v>
      </c>
      <c r="E33" s="11">
        <v>427.19</v>
      </c>
      <c r="F33" s="12">
        <v>432.38</v>
      </c>
      <c r="G33" s="9">
        <f>F33/E33*100-100</f>
        <v>1.2149160794962484</v>
      </c>
      <c r="H33" s="9">
        <f>F33/B33*100-100</f>
        <v>56.46100958928892</v>
      </c>
    </row>
    <row r="34" spans="1:8" ht="15">
      <c r="A34" s="13" t="s">
        <v>23</v>
      </c>
      <c r="B34" s="14">
        <v>279.04</v>
      </c>
      <c r="C34" s="15">
        <v>422.12</v>
      </c>
      <c r="D34" s="15">
        <v>422.63</v>
      </c>
      <c r="E34" s="15">
        <v>427.83</v>
      </c>
      <c r="F34" s="16">
        <v>440.91</v>
      </c>
      <c r="G34" s="17">
        <f>F34/E34*100-100</f>
        <v>3.057289110160582</v>
      </c>
      <c r="H34" s="17">
        <f>F34/B34*100-100</f>
        <v>58.00960435779817</v>
      </c>
    </row>
    <row r="35" spans="1:8" ht="15">
      <c r="A35" s="5" t="s">
        <v>24</v>
      </c>
      <c r="B35" s="10" t="s">
        <v>13</v>
      </c>
      <c r="C35" s="11" t="s">
        <v>13</v>
      </c>
      <c r="D35" s="11">
        <v>350.5</v>
      </c>
      <c r="E35" s="11">
        <v>393.32</v>
      </c>
      <c r="F35" s="12">
        <v>330.86</v>
      </c>
      <c r="G35" s="9">
        <f>F35/E35*100-100</f>
        <v>-15.880199328790795</v>
      </c>
      <c r="H35" s="17" t="s">
        <v>14</v>
      </c>
    </row>
    <row r="36" spans="1:8" ht="15">
      <c r="A36" s="5" t="s">
        <v>25</v>
      </c>
      <c r="B36" s="10">
        <v>242.85</v>
      </c>
      <c r="C36" s="11">
        <v>413.28</v>
      </c>
      <c r="D36" s="11">
        <v>346.93</v>
      </c>
      <c r="E36" s="11">
        <v>354.84</v>
      </c>
      <c r="F36" s="12">
        <v>384.31</v>
      </c>
      <c r="G36" s="9">
        <f>F36/E36*100-100</f>
        <v>8.305151617630486</v>
      </c>
      <c r="H36" s="9">
        <f>F36/B36*100-100</f>
        <v>58.249948527897885</v>
      </c>
    </row>
    <row r="37" spans="1:8" ht="15" customHeight="1">
      <c r="A37" s="5" t="s">
        <v>26</v>
      </c>
      <c r="B37" s="38" t="s">
        <v>13</v>
      </c>
      <c r="C37" s="11" t="s">
        <v>13</v>
      </c>
      <c r="D37" s="11" t="s">
        <v>13</v>
      </c>
      <c r="E37" s="11">
        <v>388.27</v>
      </c>
      <c r="F37" s="12" t="s">
        <v>13</v>
      </c>
      <c r="G37" s="17" t="s">
        <v>14</v>
      </c>
      <c r="H37" s="9" t="s">
        <v>14</v>
      </c>
    </row>
    <row r="38" spans="1:8" ht="15">
      <c r="A38" s="13" t="s">
        <v>27</v>
      </c>
      <c r="B38" s="19">
        <v>248.86</v>
      </c>
      <c r="C38" s="20">
        <v>403.75</v>
      </c>
      <c r="D38" s="20">
        <v>353.52</v>
      </c>
      <c r="E38" s="20">
        <v>381.22</v>
      </c>
      <c r="F38" s="21">
        <v>381.68</v>
      </c>
      <c r="G38" s="22">
        <f>F38/E38*100-100</f>
        <v>0.1206652326740425</v>
      </c>
      <c r="H38" s="17">
        <f>F38/B38*100-100</f>
        <v>53.371373462991244</v>
      </c>
    </row>
    <row r="39" spans="1:8" ht="15" customHeight="1">
      <c r="A39" s="39" t="s">
        <v>28</v>
      </c>
      <c r="B39" s="24">
        <v>279.18</v>
      </c>
      <c r="C39" s="24">
        <v>419.38</v>
      </c>
      <c r="D39" s="24">
        <v>422.21</v>
      </c>
      <c r="E39" s="24">
        <v>421.84</v>
      </c>
      <c r="F39" s="24">
        <v>437.32</v>
      </c>
      <c r="G39" s="40">
        <f>F39/E39*100-100</f>
        <v>3.6696377773563427</v>
      </c>
      <c r="H39" s="26">
        <f>F39/B39*100-100</f>
        <v>56.644458772118355</v>
      </c>
    </row>
    <row r="40" spans="1:8" ht="15" customHeight="1">
      <c r="A40" s="72" t="s">
        <v>30</v>
      </c>
      <c r="B40" s="72"/>
      <c r="C40" s="72"/>
      <c r="D40" s="72"/>
      <c r="E40" s="72"/>
      <c r="F40" s="72"/>
      <c r="G40" s="72"/>
      <c r="H40" s="72"/>
    </row>
    <row r="41" spans="1:8" ht="15" customHeight="1">
      <c r="A41" s="41" t="s">
        <v>15</v>
      </c>
      <c r="B41" s="6" t="s">
        <v>13</v>
      </c>
      <c r="C41" s="11" t="s">
        <v>13</v>
      </c>
      <c r="D41" s="11" t="s">
        <v>13</v>
      </c>
      <c r="E41" s="11" t="s">
        <v>13</v>
      </c>
      <c r="F41" s="12" t="s">
        <v>13</v>
      </c>
      <c r="G41" s="42" t="s">
        <v>14</v>
      </c>
      <c r="H41" s="42" t="s">
        <v>14</v>
      </c>
    </row>
    <row r="42" spans="1:8" ht="15" customHeight="1">
      <c r="A42" s="5" t="s">
        <v>17</v>
      </c>
      <c r="B42" s="38" t="s">
        <v>13</v>
      </c>
      <c r="C42" s="11">
        <v>382.62</v>
      </c>
      <c r="D42" s="11" t="s">
        <v>13</v>
      </c>
      <c r="E42" s="11" t="s">
        <v>13</v>
      </c>
      <c r="F42" s="12" t="s">
        <v>13</v>
      </c>
      <c r="G42" s="9" t="s">
        <v>14</v>
      </c>
      <c r="H42" s="9" t="s">
        <v>14</v>
      </c>
    </row>
    <row r="43" spans="1:8" ht="15">
      <c r="A43" s="5" t="s">
        <v>18</v>
      </c>
      <c r="B43" s="10">
        <v>267.67</v>
      </c>
      <c r="C43" s="11">
        <v>375.7</v>
      </c>
      <c r="D43" s="11" t="s">
        <v>13</v>
      </c>
      <c r="E43" s="11">
        <v>379.14</v>
      </c>
      <c r="F43" s="12">
        <v>418.19</v>
      </c>
      <c r="G43" s="9">
        <f>F43/E43*100-100</f>
        <v>10.299625468164805</v>
      </c>
      <c r="H43" s="9">
        <f>F43/B43*100-100</f>
        <v>56.233421750663126</v>
      </c>
    </row>
    <row r="44" spans="1:8" ht="15">
      <c r="A44" s="5" t="s">
        <v>31</v>
      </c>
      <c r="B44" s="18" t="s">
        <v>13</v>
      </c>
      <c r="C44" s="11" t="s">
        <v>13</v>
      </c>
      <c r="D44" s="11" t="s">
        <v>13</v>
      </c>
      <c r="E44" s="11" t="s">
        <v>13</v>
      </c>
      <c r="F44" s="12">
        <v>372.29</v>
      </c>
      <c r="G44" s="9" t="s">
        <v>14</v>
      </c>
      <c r="H44" s="9" t="s">
        <v>14</v>
      </c>
    </row>
    <row r="45" spans="1:8" ht="15">
      <c r="A45" s="13" t="s">
        <v>19</v>
      </c>
      <c r="B45" s="14">
        <v>262.41</v>
      </c>
      <c r="C45" s="15">
        <v>381.01</v>
      </c>
      <c r="D45" s="15">
        <v>376.03</v>
      </c>
      <c r="E45" s="15">
        <v>379.13</v>
      </c>
      <c r="F45" s="16">
        <v>409.87</v>
      </c>
      <c r="G45" s="17">
        <f>F45/E45*100-100</f>
        <v>8.108036821143145</v>
      </c>
      <c r="H45" s="17">
        <f>F45/B45*100-100</f>
        <v>56.194504782592105</v>
      </c>
    </row>
    <row r="46" spans="1:8" ht="15">
      <c r="A46" s="5" t="s">
        <v>20</v>
      </c>
      <c r="B46" s="10" t="s">
        <v>13</v>
      </c>
      <c r="C46" s="11" t="s">
        <v>13</v>
      </c>
      <c r="D46" s="11" t="s">
        <v>13</v>
      </c>
      <c r="E46" s="11" t="s">
        <v>13</v>
      </c>
      <c r="F46" s="12" t="s">
        <v>13</v>
      </c>
      <c r="G46" s="17" t="s">
        <v>14</v>
      </c>
      <c r="H46" s="17" t="s">
        <v>14</v>
      </c>
    </row>
    <row r="47" spans="1:8" ht="15">
      <c r="A47" s="5" t="s">
        <v>21</v>
      </c>
      <c r="B47" s="10">
        <v>248.88</v>
      </c>
      <c r="C47" s="11">
        <v>406.97</v>
      </c>
      <c r="D47" s="11" t="s">
        <v>13</v>
      </c>
      <c r="E47" s="11">
        <v>410.48</v>
      </c>
      <c r="F47" s="12">
        <v>403.28</v>
      </c>
      <c r="G47" s="9">
        <f>F47/E47*100-100</f>
        <v>-1.7540440459949451</v>
      </c>
      <c r="H47" s="9">
        <f>F47/B47*100-100</f>
        <v>62.037929926068784</v>
      </c>
    </row>
    <row r="48" spans="1:8" ht="15">
      <c r="A48" s="5" t="s">
        <v>22</v>
      </c>
      <c r="B48" s="10">
        <v>259.48</v>
      </c>
      <c r="C48" s="11">
        <v>408.52</v>
      </c>
      <c r="D48" s="11">
        <v>416.37</v>
      </c>
      <c r="E48" s="11">
        <v>407.78</v>
      </c>
      <c r="F48" s="12">
        <v>410.65</v>
      </c>
      <c r="G48" s="43">
        <f aca="true" t="shared" si="2" ref="G48:G55">F48/E48*100-100</f>
        <v>0.7038108784148278</v>
      </c>
      <c r="H48" s="9">
        <f aca="true" t="shared" si="3" ref="H48:H55">F48/B48*100-100</f>
        <v>58.258825342993674</v>
      </c>
    </row>
    <row r="49" spans="1:8" ht="15">
      <c r="A49" s="5" t="s">
        <v>32</v>
      </c>
      <c r="B49" s="10">
        <v>247.9</v>
      </c>
      <c r="C49" s="11">
        <v>381.62</v>
      </c>
      <c r="D49" s="11" t="s">
        <v>13</v>
      </c>
      <c r="E49" s="11">
        <v>390.59</v>
      </c>
      <c r="F49" s="12">
        <v>396.28</v>
      </c>
      <c r="G49" s="43">
        <f t="shared" si="2"/>
        <v>1.4567705266391897</v>
      </c>
      <c r="H49" s="9">
        <f t="shared" si="3"/>
        <v>59.85478015328761</v>
      </c>
    </row>
    <row r="50" spans="1:8" ht="15">
      <c r="A50" s="13" t="s">
        <v>23</v>
      </c>
      <c r="B50" s="14">
        <v>253.56</v>
      </c>
      <c r="C50" s="15">
        <v>402.11</v>
      </c>
      <c r="D50" s="15">
        <v>408.18</v>
      </c>
      <c r="E50" s="15">
        <v>406.23</v>
      </c>
      <c r="F50" s="16">
        <v>407.89</v>
      </c>
      <c r="G50" s="44">
        <f t="shared" si="2"/>
        <v>0.40863550205547483</v>
      </c>
      <c r="H50" s="17">
        <f t="shared" si="3"/>
        <v>60.865278435084406</v>
      </c>
    </row>
    <row r="51" spans="1:8" ht="15" customHeight="1">
      <c r="A51" s="5" t="s">
        <v>24</v>
      </c>
      <c r="B51" s="10">
        <v>188.26</v>
      </c>
      <c r="C51" s="11">
        <v>301.85</v>
      </c>
      <c r="D51" s="11">
        <v>315.65</v>
      </c>
      <c r="E51" s="11">
        <v>307.85</v>
      </c>
      <c r="F51" s="12">
        <v>312.17</v>
      </c>
      <c r="G51" s="43">
        <f t="shared" si="2"/>
        <v>1.4032808185804697</v>
      </c>
      <c r="H51" s="9">
        <f t="shared" si="3"/>
        <v>65.81854881546798</v>
      </c>
    </row>
    <row r="52" spans="1:8" ht="15">
      <c r="A52" s="5" t="s">
        <v>25</v>
      </c>
      <c r="B52" s="10">
        <v>204.26</v>
      </c>
      <c r="C52" s="11">
        <v>357.39</v>
      </c>
      <c r="D52" s="11">
        <v>372.88</v>
      </c>
      <c r="E52" s="11">
        <v>345.11</v>
      </c>
      <c r="F52" s="12">
        <v>356.74</v>
      </c>
      <c r="G52" s="43">
        <f t="shared" si="2"/>
        <v>3.3699400191243427</v>
      </c>
      <c r="H52" s="9">
        <f t="shared" si="3"/>
        <v>74.64995593850975</v>
      </c>
    </row>
    <row r="53" spans="1:8" ht="15" customHeight="1">
      <c r="A53" s="5" t="s">
        <v>26</v>
      </c>
      <c r="B53" s="10" t="s">
        <v>13</v>
      </c>
      <c r="C53" s="11">
        <v>343.09</v>
      </c>
      <c r="D53" s="11">
        <v>343.96</v>
      </c>
      <c r="E53" s="11">
        <v>356.89</v>
      </c>
      <c r="F53" s="12">
        <v>339.73</v>
      </c>
      <c r="G53" s="43">
        <f t="shared" si="2"/>
        <v>-4.808204208579667</v>
      </c>
      <c r="H53" s="9" t="s">
        <v>14</v>
      </c>
    </row>
    <row r="54" spans="1:8" ht="15" customHeight="1">
      <c r="A54" s="13" t="s">
        <v>27</v>
      </c>
      <c r="B54" s="19">
        <v>204.85</v>
      </c>
      <c r="C54" s="20">
        <v>341.17</v>
      </c>
      <c r="D54" s="20">
        <v>348.64</v>
      </c>
      <c r="E54" s="20">
        <v>337.85</v>
      </c>
      <c r="F54" s="21">
        <v>340.56</v>
      </c>
      <c r="G54" s="44">
        <f t="shared" si="2"/>
        <v>0.8021311232795654</v>
      </c>
      <c r="H54" s="17">
        <f t="shared" si="3"/>
        <v>66.24847449353186</v>
      </c>
    </row>
    <row r="55" spans="1:8" ht="15" customHeight="1">
      <c r="A55" s="23" t="s">
        <v>28</v>
      </c>
      <c r="B55" s="24">
        <v>235.72</v>
      </c>
      <c r="C55" s="24">
        <v>374.69</v>
      </c>
      <c r="D55" s="24">
        <v>376.79</v>
      </c>
      <c r="E55" s="24">
        <v>375.65</v>
      </c>
      <c r="F55" s="24">
        <v>379.02</v>
      </c>
      <c r="G55" s="25">
        <f t="shared" si="2"/>
        <v>0.8971116730999569</v>
      </c>
      <c r="H55" s="26">
        <f t="shared" si="3"/>
        <v>60.79246563719667</v>
      </c>
    </row>
    <row r="56" spans="1:8" ht="15" customHeight="1">
      <c r="A56" s="72" t="s">
        <v>33</v>
      </c>
      <c r="B56" s="72"/>
      <c r="C56" s="72"/>
      <c r="D56" s="72"/>
      <c r="E56" s="72"/>
      <c r="F56" s="72"/>
      <c r="G56" s="72"/>
      <c r="H56" s="72"/>
    </row>
    <row r="57" spans="1:8" ht="15">
      <c r="A57" s="45" t="s">
        <v>12</v>
      </c>
      <c r="B57" s="6" t="s">
        <v>13</v>
      </c>
      <c r="C57" s="7" t="s">
        <v>13</v>
      </c>
      <c r="D57" s="7" t="s">
        <v>13</v>
      </c>
      <c r="E57" s="7" t="s">
        <v>13</v>
      </c>
      <c r="F57" s="8" t="s">
        <v>13</v>
      </c>
      <c r="G57" s="46" t="s">
        <v>14</v>
      </c>
      <c r="H57" s="46" t="s">
        <v>14</v>
      </c>
    </row>
    <row r="58" spans="1:8" ht="15">
      <c r="A58" s="1" t="s">
        <v>15</v>
      </c>
      <c r="B58" s="32" t="s">
        <v>13</v>
      </c>
      <c r="C58" s="15">
        <v>365.81</v>
      </c>
      <c r="D58" s="11" t="s">
        <v>13</v>
      </c>
      <c r="E58" s="11" t="s">
        <v>13</v>
      </c>
      <c r="F58" s="12" t="s">
        <v>13</v>
      </c>
      <c r="G58" s="47" t="s">
        <v>14</v>
      </c>
      <c r="H58" s="47" t="s">
        <v>14</v>
      </c>
    </row>
    <row r="59" spans="1:8" ht="15">
      <c r="A59" s="5" t="s">
        <v>17</v>
      </c>
      <c r="B59" s="38" t="s">
        <v>13</v>
      </c>
      <c r="C59" s="36" t="s">
        <v>13</v>
      </c>
      <c r="D59" s="36" t="s">
        <v>13</v>
      </c>
      <c r="E59" s="36" t="s">
        <v>13</v>
      </c>
      <c r="F59" s="37">
        <v>373.66</v>
      </c>
      <c r="G59" s="9" t="s">
        <v>14</v>
      </c>
      <c r="H59" s="9" t="s">
        <v>14</v>
      </c>
    </row>
    <row r="60" spans="1:8" ht="15">
      <c r="A60" s="5" t="s">
        <v>18</v>
      </c>
      <c r="B60" s="10">
        <v>256.75</v>
      </c>
      <c r="C60" s="11">
        <v>362.76</v>
      </c>
      <c r="D60" s="11">
        <v>392.68</v>
      </c>
      <c r="E60" s="11">
        <v>392.97</v>
      </c>
      <c r="F60" s="12">
        <v>395.8</v>
      </c>
      <c r="G60" s="9">
        <f aca="true" t="shared" si="4" ref="G60:G68">F60/E60*100-100</f>
        <v>0.7201567549685706</v>
      </c>
      <c r="H60" s="9">
        <f aca="true" t="shared" si="5" ref="H60:H68">F60/B60*100-100</f>
        <v>54.157740993184035</v>
      </c>
    </row>
    <row r="61" spans="1:8" ht="15">
      <c r="A61" s="5" t="s">
        <v>31</v>
      </c>
      <c r="B61" s="32" t="s">
        <v>13</v>
      </c>
      <c r="C61" s="36">
        <v>396.35</v>
      </c>
      <c r="D61" s="36">
        <v>384.35</v>
      </c>
      <c r="E61" s="36">
        <v>385.94</v>
      </c>
      <c r="F61" s="37">
        <v>383.37</v>
      </c>
      <c r="G61" s="9">
        <f t="shared" si="4"/>
        <v>-0.6659066176089539</v>
      </c>
      <c r="H61" s="9" t="s">
        <v>14</v>
      </c>
    </row>
    <row r="62" spans="1:8" ht="15">
      <c r="A62" s="13" t="s">
        <v>19</v>
      </c>
      <c r="B62" s="48">
        <v>259.89</v>
      </c>
      <c r="C62" s="49">
        <v>374.51</v>
      </c>
      <c r="D62" s="49">
        <v>389</v>
      </c>
      <c r="E62" s="49">
        <v>390.93</v>
      </c>
      <c r="F62" s="50">
        <v>391.28</v>
      </c>
      <c r="G62" s="17">
        <f t="shared" si="4"/>
        <v>0.0895300949018889</v>
      </c>
      <c r="H62" s="17">
        <f t="shared" si="5"/>
        <v>50.55600446342683</v>
      </c>
    </row>
    <row r="63" spans="1:8" ht="15">
      <c r="A63" s="5" t="s">
        <v>20</v>
      </c>
      <c r="B63" s="32" t="s">
        <v>13</v>
      </c>
      <c r="C63" s="36" t="s">
        <v>13</v>
      </c>
      <c r="D63" s="36" t="s">
        <v>13</v>
      </c>
      <c r="E63" s="36" t="s">
        <v>13</v>
      </c>
      <c r="F63" s="51">
        <v>312.84</v>
      </c>
      <c r="G63" s="17" t="s">
        <v>14</v>
      </c>
      <c r="H63" s="17" t="s">
        <v>14</v>
      </c>
    </row>
    <row r="64" spans="1:8" ht="15">
      <c r="A64" s="5" t="s">
        <v>21</v>
      </c>
      <c r="B64" s="10">
        <v>244.51</v>
      </c>
      <c r="C64" s="11">
        <v>355.32</v>
      </c>
      <c r="D64" s="11">
        <v>374.24</v>
      </c>
      <c r="E64" s="11">
        <v>367.55</v>
      </c>
      <c r="F64" s="12">
        <v>385.6</v>
      </c>
      <c r="G64" s="9">
        <f t="shared" si="4"/>
        <v>4.910896476669848</v>
      </c>
      <c r="H64" s="9">
        <f t="shared" si="5"/>
        <v>57.703161424890595</v>
      </c>
    </row>
    <row r="65" spans="1:8" ht="15">
      <c r="A65" s="5" t="s">
        <v>22</v>
      </c>
      <c r="B65" s="52">
        <v>258.67</v>
      </c>
      <c r="C65" s="43">
        <v>390.39</v>
      </c>
      <c r="D65" s="43">
        <v>393.41</v>
      </c>
      <c r="E65" s="43">
        <v>393.46</v>
      </c>
      <c r="F65" s="53">
        <v>394.27</v>
      </c>
      <c r="G65" s="43">
        <f t="shared" si="4"/>
        <v>0.20586590758908585</v>
      </c>
      <c r="H65" s="43">
        <f t="shared" si="5"/>
        <v>52.42200487107124</v>
      </c>
    </row>
    <row r="66" spans="1:8" ht="15">
      <c r="A66" s="5" t="s">
        <v>32</v>
      </c>
      <c r="B66" s="10">
        <v>253.56</v>
      </c>
      <c r="C66" s="11">
        <v>375.02</v>
      </c>
      <c r="D66" s="11">
        <v>399.7</v>
      </c>
      <c r="E66" s="11">
        <v>409.78</v>
      </c>
      <c r="F66" s="12">
        <v>408.65</v>
      </c>
      <c r="G66" s="43">
        <f t="shared" si="4"/>
        <v>-0.27575772365659645</v>
      </c>
      <c r="H66" s="43">
        <f t="shared" si="5"/>
        <v>61.16501025398327</v>
      </c>
    </row>
    <row r="67" spans="1:8" ht="15">
      <c r="A67" s="13" t="s">
        <v>23</v>
      </c>
      <c r="B67" s="14">
        <v>254.16</v>
      </c>
      <c r="C67" s="15">
        <v>379.4</v>
      </c>
      <c r="D67" s="15">
        <v>389.28</v>
      </c>
      <c r="E67" s="15">
        <v>392.89</v>
      </c>
      <c r="F67" s="16">
        <v>392.46</v>
      </c>
      <c r="G67" s="44">
        <f t="shared" si="4"/>
        <v>-0.10944539183995516</v>
      </c>
      <c r="H67" s="44">
        <f t="shared" si="5"/>
        <v>54.41454202077432</v>
      </c>
    </row>
    <row r="68" spans="1:8" ht="15">
      <c r="A68" s="5" t="s">
        <v>24</v>
      </c>
      <c r="B68" s="10">
        <v>150.08</v>
      </c>
      <c r="C68" s="11" t="s">
        <v>13</v>
      </c>
      <c r="D68" s="11" t="s">
        <v>13</v>
      </c>
      <c r="E68" s="11">
        <v>248.69</v>
      </c>
      <c r="F68" s="12">
        <v>217.59</v>
      </c>
      <c r="G68" s="43">
        <f t="shared" si="4"/>
        <v>-12.505528971812296</v>
      </c>
      <c r="H68" s="43">
        <f t="shared" si="5"/>
        <v>44.982675906183374</v>
      </c>
    </row>
    <row r="69" spans="1:8" ht="15">
      <c r="A69" s="5" t="s">
        <v>25</v>
      </c>
      <c r="B69" s="10" t="s">
        <v>13</v>
      </c>
      <c r="C69" s="11">
        <v>309.25</v>
      </c>
      <c r="D69" s="11">
        <v>298.74</v>
      </c>
      <c r="E69" s="11">
        <v>318.46</v>
      </c>
      <c r="F69" s="12">
        <v>322.14</v>
      </c>
      <c r="G69" s="43">
        <f>F69/E69*100-100</f>
        <v>1.1555611379765196</v>
      </c>
      <c r="H69" s="9" t="s">
        <v>14</v>
      </c>
    </row>
    <row r="70" spans="1:8" ht="15">
      <c r="A70" s="5" t="s">
        <v>26</v>
      </c>
      <c r="B70" s="10" t="s">
        <v>13</v>
      </c>
      <c r="C70" s="11" t="s">
        <v>13</v>
      </c>
      <c r="D70" s="11" t="s">
        <v>13</v>
      </c>
      <c r="E70" s="11" t="s">
        <v>13</v>
      </c>
      <c r="F70" s="12">
        <v>325.33</v>
      </c>
      <c r="G70" s="9" t="s">
        <v>14</v>
      </c>
      <c r="H70" s="9" t="s">
        <v>14</v>
      </c>
    </row>
    <row r="71" spans="1:8" ht="15">
      <c r="A71" s="5" t="s">
        <v>34</v>
      </c>
      <c r="B71" s="38" t="s">
        <v>13</v>
      </c>
      <c r="C71" s="11">
        <v>354.17</v>
      </c>
      <c r="D71" s="11" t="s">
        <v>13</v>
      </c>
      <c r="E71" s="11" t="s">
        <v>13</v>
      </c>
      <c r="F71" s="12" t="s">
        <v>13</v>
      </c>
      <c r="G71" s="9" t="s">
        <v>14</v>
      </c>
      <c r="H71" s="9" t="s">
        <v>14</v>
      </c>
    </row>
    <row r="72" spans="1:8" ht="15">
      <c r="A72" s="13" t="s">
        <v>27</v>
      </c>
      <c r="B72" s="54">
        <v>207.57</v>
      </c>
      <c r="C72" s="55">
        <v>317.22</v>
      </c>
      <c r="D72" s="55">
        <v>303.39</v>
      </c>
      <c r="E72" s="55">
        <v>322.58</v>
      </c>
      <c r="F72" s="56">
        <v>320.01</v>
      </c>
      <c r="G72" s="17">
        <f>F72/E72*100-100</f>
        <v>-0.7967015934031849</v>
      </c>
      <c r="H72" s="44">
        <f>F72/B72*100-100</f>
        <v>54.169677699089476</v>
      </c>
    </row>
    <row r="73" spans="1:8" ht="15">
      <c r="A73" s="57" t="s">
        <v>28</v>
      </c>
      <c r="B73" s="58">
        <v>249.97</v>
      </c>
      <c r="C73" s="58">
        <v>366.67</v>
      </c>
      <c r="D73" s="58">
        <v>376.16</v>
      </c>
      <c r="E73" s="58">
        <v>383.76</v>
      </c>
      <c r="F73" s="58">
        <v>381.52</v>
      </c>
      <c r="G73" s="59">
        <f>F73/E73*100-100</f>
        <v>-0.583698144673761</v>
      </c>
      <c r="H73" s="60">
        <f>F73/B73*100-100</f>
        <v>52.62631515781894</v>
      </c>
    </row>
    <row r="74" spans="1:8" ht="15">
      <c r="A74" s="61" t="s">
        <v>35</v>
      </c>
      <c r="B74" s="62">
        <v>257.08</v>
      </c>
      <c r="C74" s="62">
        <v>395.07</v>
      </c>
      <c r="D74" s="62">
        <v>401.42</v>
      </c>
      <c r="E74" s="62">
        <v>400.83</v>
      </c>
      <c r="F74" s="62">
        <v>401.16</v>
      </c>
      <c r="G74" s="63">
        <f>F74/E74*100-100</f>
        <v>0.08232916697852488</v>
      </c>
      <c r="H74" s="64">
        <f>F74/B74*100-100</f>
        <v>56.044810953788726</v>
      </c>
    </row>
    <row r="75" spans="1:8" ht="15">
      <c r="A75" s="65"/>
      <c r="C75" s="65"/>
      <c r="D75" s="65"/>
      <c r="E75" s="65"/>
      <c r="F75" s="65"/>
      <c r="G75" s="65"/>
      <c r="H75" s="65"/>
    </row>
    <row r="76" spans="1:8" ht="15">
      <c r="A76" s="66" t="s">
        <v>36</v>
      </c>
      <c r="B76" s="66"/>
      <c r="C76" s="66"/>
      <c r="D76" s="66"/>
      <c r="E76" s="66"/>
      <c r="F76" s="66"/>
      <c r="G76" s="66"/>
      <c r="H76" s="67"/>
    </row>
    <row r="77" spans="1:8" ht="15">
      <c r="A77" s="68" t="s">
        <v>37</v>
      </c>
      <c r="B77" s="66"/>
      <c r="C77" s="66"/>
      <c r="D77" s="66"/>
      <c r="E77" s="66"/>
      <c r="F77" s="66"/>
      <c r="G77" s="66"/>
      <c r="H77" s="67"/>
    </row>
    <row r="78" spans="1:8" ht="15">
      <c r="A78" s="66" t="s">
        <v>38</v>
      </c>
      <c r="B78" s="66"/>
      <c r="C78" s="66"/>
      <c r="D78" s="66"/>
      <c r="E78" s="66"/>
      <c r="F78" s="66"/>
      <c r="G78" s="66"/>
      <c r="H78" s="67"/>
    </row>
    <row r="79" spans="1:8" ht="15">
      <c r="A79" s="66" t="s">
        <v>39</v>
      </c>
      <c r="B79" s="66"/>
      <c r="C79" s="66"/>
      <c r="D79" s="66"/>
      <c r="E79" s="66"/>
      <c r="F79" s="66"/>
      <c r="G79" s="66"/>
      <c r="H79" s="69"/>
    </row>
    <row r="80" ht="15">
      <c r="A80" s="70"/>
    </row>
    <row r="81" ht="15">
      <c r="F81" s="71" t="s">
        <v>40</v>
      </c>
    </row>
    <row r="82" ht="15">
      <c r="F82" s="71" t="s">
        <v>41</v>
      </c>
    </row>
  </sheetData>
  <sheetProtection/>
  <mergeCells count="8">
    <mergeCell ref="A40:H40"/>
    <mergeCell ref="A56:H56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2022-05-11T13:15:10Z</dcterms:created>
  <dcterms:modified xsi:type="dcterms:W3CDTF">2022-05-11T13:16:56Z</dcterms:modified>
  <cp:category/>
  <cp:version/>
  <cp:contentType/>
  <cp:contentStatus/>
</cp:coreProperties>
</file>