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<sst xmlns="http://schemas.openxmlformats.org/spreadsheetml/2006/main" count="62" uniqueCount="46">
  <si>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</si>
  <si>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</si>
  <si>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</si>
  <si>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</si>
  <si>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</si>
  <si>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</si>
  <si>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</si>
  <si>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</si>
  <si>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</si>
  <si>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</si>
  <si>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</si>
  <si>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</si>
  <si>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</si>
  <si>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</si>
  <si>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</si>
  <si>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</si>
  <si>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</si>
  <si>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</si>
  <si>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</si>
  <si>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</si>
  <si>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</si>
  <si>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</si>
  <si>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</si>
  <si>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</si>
  <si>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</si>
  <si>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</si>
  <si>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</si>
  <si>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</si>
  <si>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</si>
  <si>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</si>
  <si>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</si>
  <si>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</si>
  <si>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</si>
  <si>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</si>
  <si>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</si>
  <si>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 xml:space="preserve">Pastaba: </t>
  </si>
  <si>
    <t>13 sav.
(03 28–04 03)</t>
  </si>
  <si>
    <t>14 sav.
(04 04–10)</t>
  </si>
  <si>
    <t>…</t>
  </si>
  <si>
    <t>15 sav.
(04 11–17)</t>
  </si>
  <si>
    <t>...</t>
  </si>
  <si>
    <t>16 sav.
(04 19–25)</t>
  </si>
  <si>
    <t>16 sav.
(04 18–24)</t>
  </si>
  <si>
    <t>Kiaulių (E klasės) supirkimo kainos Europos Sąjungos valstybėse 2022 m. 13–16 sav.,  EUR/100 kg (be PVM)</t>
  </si>
  <si>
    <t>*lyginant 2022 m. 16 savaitę su 2022 m. 15 savaite</t>
  </si>
  <si>
    <t xml:space="preserve">**lyginant 2022 m. 16 savaitę su 2021 m. 16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</si>
</sst>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16" borderId="16" xfId="0" applyFont="1" applyFill="1" applyBorder="1" applyAlignment="1">
      <alignment horizontal="center"/>
    </xf>
    <xf numFmtId="0" fontId="22" fillId="0" borderId="17" xfId="0" applyFont="1" applyBorder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4" fontId="26" fillId="24" borderId="23" xfId="0" applyNumberFormat="1" applyFont="1" applyFill="1" applyBorder="1" applyAlignment="1">
      <alignment horizontal="center" vertical="center"/>
    </xf>
    <xf numFmtId="2" fontId="26" fillId="24" borderId="23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9">
      <selection activeCell="L32" sqref="L32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4"/>
    </row>
    <row r="2" spans="1:9" ht="24" customHeight="1">
      <c r="A2" s="46" t="s">
        <v>43</v>
      </c>
      <c r="B2" s="46"/>
      <c r="C2" s="46"/>
      <c r="D2" s="46"/>
      <c r="E2" s="46"/>
      <c r="F2" s="46"/>
      <c r="G2" s="46"/>
      <c r="H2" s="46"/>
      <c r="I2" s="46"/>
    </row>
    <row r="3" spans="1:8" s="2" customFormat="1" ht="14.25" customHeight="1">
      <c r="A3" s="14"/>
      <c r="B3" s="14"/>
      <c r="C3" s="14"/>
      <c r="D3" s="14"/>
      <c r="E3" s="14"/>
      <c r="F3" s="14"/>
      <c r="G3" s="14"/>
      <c r="H3" s="14"/>
    </row>
    <row r="4" spans="1:10" s="2" customFormat="1" ht="15" customHeight="1">
      <c r="A4" s="42" t="s">
        <v>0</v>
      </c>
      <c r="B4" s="26">
        <v>2021</v>
      </c>
      <c r="C4" s="47">
        <v>2022</v>
      </c>
      <c r="D4" s="48"/>
      <c r="E4" s="48"/>
      <c r="F4" s="49"/>
      <c r="G4" s="44" t="s">
        <v>1</v>
      </c>
      <c r="H4" s="45"/>
      <c r="J4" s="18"/>
    </row>
    <row r="5" spans="1:10" s="2" customFormat="1" ht="31.5" customHeight="1">
      <c r="A5" s="43"/>
      <c r="B5" s="6" t="s">
        <v>41</v>
      </c>
      <c r="C5" s="6" t="s">
        <v>36</v>
      </c>
      <c r="D5" s="6" t="s">
        <v>37</v>
      </c>
      <c r="E5" s="6" t="s">
        <v>39</v>
      </c>
      <c r="F5" s="6" t="s">
        <v>42</v>
      </c>
      <c r="G5" s="9" t="s">
        <v>29</v>
      </c>
      <c r="H5" s="10" t="s">
        <v>30</v>
      </c>
      <c r="J5" s="18"/>
    </row>
    <row r="6" spans="1:10" s="4" customFormat="1" ht="12.75" customHeight="1">
      <c r="A6" s="27" t="s">
        <v>2</v>
      </c>
      <c r="B6" s="28">
        <v>151.65</v>
      </c>
      <c r="C6" s="29">
        <v>198.58</v>
      </c>
      <c r="D6" s="29">
        <v>196.14000000000001</v>
      </c>
      <c r="E6" s="29">
        <v>191.64000000000001</v>
      </c>
      <c r="F6" s="29">
        <v>187.65</v>
      </c>
      <c r="G6" s="30">
        <f>(F6/E6-1)*100</f>
        <v>-2.0820288040075186</v>
      </c>
      <c r="H6" s="31">
        <f>(F6/B6-1)*100</f>
        <v>23.73887240356083</v>
      </c>
      <c r="I6" s="3"/>
      <c r="J6" s="7"/>
    </row>
    <row r="7" spans="1:10" s="4" customFormat="1" ht="12.75" customHeight="1">
      <c r="A7" s="32" t="s">
        <v>3</v>
      </c>
      <c r="B7" s="33">
        <v>149.97</v>
      </c>
      <c r="C7" s="34">
        <v>190.0805</v>
      </c>
      <c r="D7" s="34">
        <v>191.6405</v>
      </c>
      <c r="E7" s="34">
        <v>189.92600000000002</v>
      </c>
      <c r="F7" s="34">
        <v>190.032</v>
      </c>
      <c r="G7" s="30">
        <f aca="true" t="shared" si="0" ref="G7:G32">(F7/E7-1)*100</f>
        <v>0.05581121068205519</v>
      </c>
      <c r="H7" s="31">
        <f aca="true" t="shared" si="1" ref="H7:H32">(F7/B7-1)*100</f>
        <v>26.713342668533713</v>
      </c>
      <c r="I7" s="3"/>
      <c r="J7" s="7"/>
    </row>
    <row r="8" spans="1:10" s="4" customFormat="1" ht="12.75" customHeight="1">
      <c r="A8" s="32" t="s">
        <v>4</v>
      </c>
      <c r="B8" s="33">
        <v>159.47</v>
      </c>
      <c r="C8" s="34">
        <v>208.74</v>
      </c>
      <c r="D8" s="34">
        <v>204.01</v>
      </c>
      <c r="E8" s="34">
        <v>191.19</v>
      </c>
      <c r="F8" s="34">
        <v>193.85</v>
      </c>
      <c r="G8" s="30">
        <f t="shared" si="0"/>
        <v>1.391286155133642</v>
      </c>
      <c r="H8" s="31">
        <f t="shared" si="1"/>
        <v>21.55891390230138</v>
      </c>
      <c r="I8" s="3"/>
      <c r="J8" s="7"/>
    </row>
    <row r="9" spans="1:10" s="4" customFormat="1" ht="12.75" customHeight="1">
      <c r="A9" s="32" t="s">
        <v>5</v>
      </c>
      <c r="B9" s="33">
        <v>150.89</v>
      </c>
      <c r="C9" s="34">
        <v>163.42000000000002</v>
      </c>
      <c r="D9" s="34">
        <v>171.13</v>
      </c>
      <c r="E9" s="34">
        <v>170.65</v>
      </c>
      <c r="F9" s="34">
        <v>170.94</v>
      </c>
      <c r="G9" s="30">
        <f t="shared" si="0"/>
        <v>0.16993847055375433</v>
      </c>
      <c r="H9" s="31">
        <f t="shared" si="1"/>
        <v>13.287825568294798</v>
      </c>
      <c r="I9" s="3"/>
      <c r="J9" s="7"/>
    </row>
    <row r="10" spans="1:10" s="4" customFormat="1" ht="12.75" customHeight="1">
      <c r="A10" s="32" t="s">
        <v>6</v>
      </c>
      <c r="B10" s="33">
        <v>145.38</v>
      </c>
      <c r="C10" s="34">
        <v>195.33</v>
      </c>
      <c r="D10" s="34">
        <v>197.39000000000001</v>
      </c>
      <c r="E10" s="34">
        <v>196.20000000000002</v>
      </c>
      <c r="F10" s="34">
        <v>194.23000000000002</v>
      </c>
      <c r="G10" s="30">
        <f t="shared" si="0"/>
        <v>-1.0040774719673795</v>
      </c>
      <c r="H10" s="31">
        <f t="shared" si="1"/>
        <v>33.60159581785667</v>
      </c>
      <c r="I10" s="3"/>
      <c r="J10" s="7"/>
    </row>
    <row r="11" spans="1:10" s="4" customFormat="1" ht="12.75" customHeight="1">
      <c r="A11" s="32" t="s">
        <v>7</v>
      </c>
      <c r="B11" s="33">
        <v>169.18</v>
      </c>
      <c r="C11" s="34">
        <v>212.36</v>
      </c>
      <c r="D11" s="34">
        <v>214.61</v>
      </c>
      <c r="E11" s="34">
        <v>214.39000000000001</v>
      </c>
      <c r="F11" s="34">
        <v>215.99</v>
      </c>
      <c r="G11" s="30">
        <f t="shared" si="0"/>
        <v>0.7463034656467249</v>
      </c>
      <c r="H11" s="31">
        <f t="shared" si="1"/>
        <v>27.668755172006154</v>
      </c>
      <c r="I11" s="3"/>
      <c r="J11" s="7"/>
    </row>
    <row r="12" spans="1:10" s="4" customFormat="1" ht="12.75" customHeight="1">
      <c r="A12" s="32" t="s">
        <v>8</v>
      </c>
      <c r="B12" s="33">
        <v>149.17</v>
      </c>
      <c r="C12" s="34">
        <v>188.3025</v>
      </c>
      <c r="D12" s="34">
        <v>190.61690000000002</v>
      </c>
      <c r="E12" s="34">
        <v>192.19840000000002</v>
      </c>
      <c r="F12" s="34">
        <v>191.10330000000002</v>
      </c>
      <c r="G12" s="30">
        <f t="shared" si="0"/>
        <v>-0.5697758149911802</v>
      </c>
      <c r="H12" s="31">
        <f t="shared" si="1"/>
        <v>28.111081316618638</v>
      </c>
      <c r="I12" s="3"/>
      <c r="J12" s="7"/>
    </row>
    <row r="13" spans="1:10" s="4" customFormat="1" ht="12.75" customHeight="1">
      <c r="A13" s="32" t="s">
        <v>9</v>
      </c>
      <c r="B13" s="33">
        <v>152.66</v>
      </c>
      <c r="C13" s="34">
        <v>202.811</v>
      </c>
      <c r="D13" s="34">
        <v>199.6183</v>
      </c>
      <c r="E13" s="34">
        <v>199.09980000000002</v>
      </c>
      <c r="F13" s="34">
        <v>197.5676</v>
      </c>
      <c r="G13" s="30">
        <f>(F13/E13-1)*100</f>
        <v>-0.7695638066939403</v>
      </c>
      <c r="H13" s="31">
        <f>(F13/B13-1)*100</f>
        <v>29.416743089217867</v>
      </c>
      <c r="I13" s="3"/>
      <c r="J13" s="7"/>
    </row>
    <row r="14" spans="1:10" s="4" customFormat="1" ht="12.75" customHeight="1">
      <c r="A14" s="32" t="s">
        <v>10</v>
      </c>
      <c r="B14" s="35" t="s">
        <v>31</v>
      </c>
      <c r="C14" s="34" t="s">
        <v>38</v>
      </c>
      <c r="D14" s="34" t="s">
        <v>38</v>
      </c>
      <c r="E14" s="34" t="s">
        <v>40</v>
      </c>
      <c r="F14" s="34" t="s">
        <v>40</v>
      </c>
      <c r="G14" s="30" t="s">
        <v>31</v>
      </c>
      <c r="H14" s="31" t="s">
        <v>31</v>
      </c>
      <c r="I14" s="3"/>
      <c r="J14" s="7"/>
    </row>
    <row r="15" spans="1:10" s="4" customFormat="1" ht="12.75" customHeight="1">
      <c r="A15" s="32" t="s">
        <v>11</v>
      </c>
      <c r="B15" s="33">
        <v>169.68</v>
      </c>
      <c r="C15" s="34">
        <v>212.28</v>
      </c>
      <c r="D15" s="34">
        <v>231.47</v>
      </c>
      <c r="E15" s="34">
        <v>231.04</v>
      </c>
      <c r="F15" s="34">
        <v>232.02</v>
      </c>
      <c r="G15" s="30">
        <f t="shared" si="0"/>
        <v>0.4241689750692501</v>
      </c>
      <c r="H15" s="31">
        <f t="shared" si="1"/>
        <v>36.73974540311173</v>
      </c>
      <c r="I15" s="3"/>
      <c r="J15" s="7"/>
    </row>
    <row r="16" spans="1:10" s="4" customFormat="1" ht="12.75" customHeight="1">
      <c r="A16" s="32" t="s">
        <v>12</v>
      </c>
      <c r="B16" s="33">
        <v>139.05</v>
      </c>
      <c r="C16" s="34">
        <v>179.70000000000002</v>
      </c>
      <c r="D16" s="34">
        <v>179.29</v>
      </c>
      <c r="E16" s="34">
        <v>172.12</v>
      </c>
      <c r="F16" s="34">
        <v>177.02</v>
      </c>
      <c r="G16" s="30">
        <f>(F16/E16-1)*100</f>
        <v>2.8468510341622233</v>
      </c>
      <c r="H16" s="31">
        <f>(F16/B16-1)*100</f>
        <v>27.306724199928077</v>
      </c>
      <c r="I16" s="3"/>
      <c r="J16" s="7"/>
    </row>
    <row r="17" spans="1:10" s="4" customFormat="1" ht="12.75" customHeight="1">
      <c r="A17" s="32" t="s">
        <v>13</v>
      </c>
      <c r="B17" s="35">
        <v>160.29</v>
      </c>
      <c r="C17" s="34">
        <v>149.3477</v>
      </c>
      <c r="D17" s="34">
        <v>155.82420000000002</v>
      </c>
      <c r="E17" s="34">
        <v>157.8351</v>
      </c>
      <c r="F17" s="34">
        <v>158.6079</v>
      </c>
      <c r="G17" s="30">
        <f t="shared" si="0"/>
        <v>0.48962493133655194</v>
      </c>
      <c r="H17" s="31">
        <f t="shared" si="1"/>
        <v>-1.0494104435710194</v>
      </c>
      <c r="I17" s="3"/>
      <c r="J17" s="7"/>
    </row>
    <row r="18" spans="1:10" s="4" customFormat="1" ht="12.75" customHeight="1">
      <c r="A18" s="32" t="s">
        <v>14</v>
      </c>
      <c r="B18" s="33">
        <v>151.37</v>
      </c>
      <c r="C18" s="34">
        <v>201.56</v>
      </c>
      <c r="D18" s="34">
        <v>203.19</v>
      </c>
      <c r="E18" s="34">
        <v>202.89000000000001</v>
      </c>
      <c r="F18" s="34">
        <v>202.96</v>
      </c>
      <c r="G18" s="30">
        <f t="shared" si="0"/>
        <v>0.03450145398984361</v>
      </c>
      <c r="H18" s="31">
        <f t="shared" si="1"/>
        <v>34.082050604479086</v>
      </c>
      <c r="I18" s="3"/>
      <c r="J18" s="7"/>
    </row>
    <row r="19" spans="1:10" s="4" customFormat="1" ht="12.75" customHeight="1">
      <c r="A19" s="32" t="s">
        <v>15</v>
      </c>
      <c r="B19" s="35">
        <v>176.02</v>
      </c>
      <c r="C19" s="34">
        <v>198.77</v>
      </c>
      <c r="D19" s="34" t="s">
        <v>40</v>
      </c>
      <c r="E19" s="34" t="s">
        <v>40</v>
      </c>
      <c r="F19" s="34" t="s">
        <v>40</v>
      </c>
      <c r="G19" s="30" t="s">
        <v>31</v>
      </c>
      <c r="H19" s="31" t="s">
        <v>31</v>
      </c>
      <c r="I19" s="3"/>
      <c r="J19" s="7"/>
    </row>
    <row r="20" spans="1:10" s="4" customFormat="1" ht="13.5" customHeight="1">
      <c r="A20" s="32" t="s">
        <v>16</v>
      </c>
      <c r="B20" s="33">
        <v>179.74</v>
      </c>
      <c r="C20" s="34">
        <v>196.03</v>
      </c>
      <c r="D20" s="34">
        <v>203.3</v>
      </c>
      <c r="E20" s="34">
        <v>210.39000000000001</v>
      </c>
      <c r="F20" s="34">
        <v>209.53</v>
      </c>
      <c r="G20" s="30">
        <f t="shared" si="0"/>
        <v>-0.408764675127149</v>
      </c>
      <c r="H20" s="31">
        <f t="shared" si="1"/>
        <v>16.57394013575164</v>
      </c>
      <c r="I20" s="3"/>
      <c r="J20" s="7"/>
    </row>
    <row r="21" spans="1:10" s="4" customFormat="1" ht="12.75" customHeight="1">
      <c r="A21" s="32" t="s">
        <v>17</v>
      </c>
      <c r="B21" s="36">
        <v>154</v>
      </c>
      <c r="C21" s="34">
        <v>171</v>
      </c>
      <c r="D21" s="34">
        <v>171</v>
      </c>
      <c r="E21" s="34">
        <v>180</v>
      </c>
      <c r="F21" s="34">
        <v>181</v>
      </c>
      <c r="G21" s="30">
        <f>(F21/E21-1)*100</f>
        <v>0.5555555555555536</v>
      </c>
      <c r="H21" s="31">
        <f>(F21/B21-1)*100</f>
        <v>17.532467532467532</v>
      </c>
      <c r="I21" s="3"/>
      <c r="J21" s="7"/>
    </row>
    <row r="22" spans="1:10" s="4" customFormat="1" ht="12.75" customHeight="1">
      <c r="A22" s="32" t="s">
        <v>18</v>
      </c>
      <c r="B22" s="35">
        <v>163.13</v>
      </c>
      <c r="C22" s="34">
        <v>141.46</v>
      </c>
      <c r="D22" s="34">
        <v>160.78</v>
      </c>
      <c r="E22" s="34">
        <v>161.13</v>
      </c>
      <c r="F22" s="34">
        <v>166.98</v>
      </c>
      <c r="G22" s="30">
        <f>(F22/E22-1)*100</f>
        <v>3.63060882517221</v>
      </c>
      <c r="H22" s="31">
        <f>(F22/B22-1)*100</f>
        <v>2.3600809170600145</v>
      </c>
      <c r="I22" s="3"/>
      <c r="J22" s="7"/>
    </row>
    <row r="23" spans="1:10" s="4" customFormat="1" ht="12.75" customHeight="1">
      <c r="A23" s="32" t="s">
        <v>19</v>
      </c>
      <c r="B23" s="35" t="s">
        <v>31</v>
      </c>
      <c r="C23" s="31" t="s">
        <v>31</v>
      </c>
      <c r="D23" s="31" t="s">
        <v>31</v>
      </c>
      <c r="E23" s="31" t="s">
        <v>31</v>
      </c>
      <c r="F23" s="31" t="s">
        <v>31</v>
      </c>
      <c r="G23" s="30" t="s">
        <v>31</v>
      </c>
      <c r="H23" s="31" t="s">
        <v>31</v>
      </c>
      <c r="I23" s="3"/>
      <c r="J23" s="7"/>
    </row>
    <row r="24" spans="1:10" s="4" customFormat="1" ht="12.75" customHeight="1">
      <c r="A24" s="32" t="s">
        <v>20</v>
      </c>
      <c r="B24" s="35">
        <v>150</v>
      </c>
      <c r="C24" s="34">
        <v>199.92000000000002</v>
      </c>
      <c r="D24" s="34">
        <v>201.66</v>
      </c>
      <c r="E24" s="34">
        <v>198.08</v>
      </c>
      <c r="F24" s="34">
        <v>198.18</v>
      </c>
      <c r="G24" s="30">
        <f t="shared" si="0"/>
        <v>0.05048465266559443</v>
      </c>
      <c r="H24" s="31">
        <f t="shared" si="1"/>
        <v>32.12000000000002</v>
      </c>
      <c r="I24" s="3"/>
      <c r="J24" s="7"/>
    </row>
    <row r="25" spans="1:10" s="4" customFormat="1" ht="12.75" customHeight="1">
      <c r="A25" s="32" t="s">
        <v>34</v>
      </c>
      <c r="B25" s="33">
        <v>148.42</v>
      </c>
      <c r="C25" s="34">
        <v>169.01</v>
      </c>
      <c r="D25" s="34">
        <v>169.56</v>
      </c>
      <c r="E25" s="34">
        <v>165.38</v>
      </c>
      <c r="F25" s="34">
        <v>165.17000000000002</v>
      </c>
      <c r="G25" s="30">
        <f t="shared" si="0"/>
        <v>-0.12698028782197612</v>
      </c>
      <c r="H25" s="31">
        <f t="shared" si="1"/>
        <v>11.285541032205915</v>
      </c>
      <c r="I25" s="3"/>
      <c r="J25" s="7"/>
    </row>
    <row r="26" spans="1:10" s="4" customFormat="1" ht="13.5" customHeight="1">
      <c r="A26" s="32" t="s">
        <v>21</v>
      </c>
      <c r="B26" s="33">
        <v>163.02</v>
      </c>
      <c r="C26" s="34">
        <v>207.9</v>
      </c>
      <c r="D26" s="34">
        <v>211.59</v>
      </c>
      <c r="E26" s="34">
        <v>210.8</v>
      </c>
      <c r="F26" s="34">
        <v>211.73000000000002</v>
      </c>
      <c r="G26" s="30">
        <f t="shared" si="0"/>
        <v>0.4411764705882337</v>
      </c>
      <c r="H26" s="31">
        <f t="shared" si="1"/>
        <v>29.87976935345358</v>
      </c>
      <c r="I26" s="3"/>
      <c r="J26" s="7"/>
    </row>
    <row r="27" spans="1:10" s="4" customFormat="1" ht="12.75" customHeight="1">
      <c r="A27" s="32" t="s">
        <v>22</v>
      </c>
      <c r="B27" s="33">
        <v>193</v>
      </c>
      <c r="C27" s="34">
        <v>193.41</v>
      </c>
      <c r="D27" s="34">
        <v>207.82</v>
      </c>
      <c r="E27" s="34">
        <v>215.43</v>
      </c>
      <c r="F27" s="34">
        <v>215.43</v>
      </c>
      <c r="G27" s="30">
        <f t="shared" si="0"/>
        <v>0</v>
      </c>
      <c r="H27" s="31">
        <f t="shared" si="1"/>
        <v>11.621761658031083</v>
      </c>
      <c r="I27" s="3"/>
      <c r="J27" s="7"/>
    </row>
    <row r="28" spans="1:10" s="4" customFormat="1" ht="12.75" customHeight="1">
      <c r="A28" s="32" t="s">
        <v>23</v>
      </c>
      <c r="B28" s="33">
        <v>159.79</v>
      </c>
      <c r="C28" s="34">
        <v>181.05</v>
      </c>
      <c r="D28" s="34">
        <v>184.69</v>
      </c>
      <c r="E28" s="34">
        <v>189.85</v>
      </c>
      <c r="F28" s="34">
        <v>191.12</v>
      </c>
      <c r="G28" s="30">
        <f t="shared" si="0"/>
        <v>0.6689491703976813</v>
      </c>
      <c r="H28" s="31">
        <f t="shared" si="1"/>
        <v>19.60698416671882</v>
      </c>
      <c r="I28" s="3"/>
      <c r="J28" s="7"/>
    </row>
    <row r="29" spans="1:10" s="4" customFormat="1" ht="12.75" customHeight="1">
      <c r="A29" s="32" t="s">
        <v>24</v>
      </c>
      <c r="B29" s="35">
        <v>196.41</v>
      </c>
      <c r="C29" s="34">
        <v>206.1756</v>
      </c>
      <c r="D29" s="34">
        <v>212.05270000000002</v>
      </c>
      <c r="E29" s="34">
        <v>213.91060000000002</v>
      </c>
      <c r="F29" s="34">
        <v>217.3409</v>
      </c>
      <c r="G29" s="30">
        <f>(F29/E29-1)*100</f>
        <v>1.6036138461581473</v>
      </c>
      <c r="H29" s="31">
        <f>(F29/B29-1)*100</f>
        <v>10.65673845527213</v>
      </c>
      <c r="I29" s="3"/>
      <c r="J29" s="7"/>
    </row>
    <row r="30" spans="1:10" s="4" customFormat="1" ht="12.75" customHeight="1">
      <c r="A30" s="32" t="s">
        <v>25</v>
      </c>
      <c r="B30" s="33">
        <v>181.38</v>
      </c>
      <c r="C30" s="34">
        <v>181.0001</v>
      </c>
      <c r="D30" s="34">
        <v>181.5114</v>
      </c>
      <c r="E30" s="34">
        <v>187.64700000000002</v>
      </c>
      <c r="F30" s="34">
        <v>187.5447</v>
      </c>
      <c r="G30" s="30">
        <f>(F30/E30-1)*100</f>
        <v>-0.0545172584693665</v>
      </c>
      <c r="H30" s="31">
        <f>(F30/B30-1)*100</f>
        <v>3.3987760502811826</v>
      </c>
      <c r="I30" s="3"/>
      <c r="J30" s="7"/>
    </row>
    <row r="31" spans="1:10" s="4" customFormat="1" ht="12.75" customHeight="1">
      <c r="A31" s="32" t="s">
        <v>26</v>
      </c>
      <c r="B31" s="33">
        <v>145</v>
      </c>
      <c r="C31" s="34">
        <v>198.69910000000002</v>
      </c>
      <c r="D31" s="34">
        <v>194.8151</v>
      </c>
      <c r="E31" s="34">
        <v>189.5798</v>
      </c>
      <c r="F31" s="34">
        <v>186.7658</v>
      </c>
      <c r="G31" s="30">
        <f t="shared" si="0"/>
        <v>-1.4843353564039985</v>
      </c>
      <c r="H31" s="31">
        <f t="shared" si="1"/>
        <v>28.80400000000001</v>
      </c>
      <c r="I31" s="3"/>
      <c r="J31" s="7"/>
    </row>
    <row r="32" spans="1:10" s="4" customFormat="1" ht="12.75" customHeight="1">
      <c r="A32" s="37" t="s">
        <v>28</v>
      </c>
      <c r="B32" s="38">
        <v>145.69</v>
      </c>
      <c r="C32" s="39">
        <v>189.3555</v>
      </c>
      <c r="D32" s="39">
        <v>198.39520000000002</v>
      </c>
      <c r="E32" s="39">
        <v>187.7006</v>
      </c>
      <c r="F32" s="39">
        <v>185.154</v>
      </c>
      <c r="G32" s="30">
        <f t="shared" si="0"/>
        <v>-1.3567351409638606</v>
      </c>
      <c r="H32" s="31">
        <f t="shared" si="1"/>
        <v>27.087651863545894</v>
      </c>
      <c r="I32" s="3"/>
      <c r="J32" s="7"/>
    </row>
    <row r="33" spans="1:10" s="5" customFormat="1" ht="12.75" customHeight="1">
      <c r="A33" s="11" t="s">
        <v>27</v>
      </c>
      <c r="B33" s="41">
        <v>156.52</v>
      </c>
      <c r="C33" s="40">
        <v>187.36089860022977</v>
      </c>
      <c r="D33" s="40">
        <v>190.3538075942756</v>
      </c>
      <c r="E33" s="40">
        <v>191.06732750443953</v>
      </c>
      <c r="F33" s="40">
        <v>191.37189544552385</v>
      </c>
      <c r="G33" s="12">
        <f>(F33/E33-1)*100</f>
        <v>0.15940346529275118</v>
      </c>
      <c r="H33" s="13">
        <f>(F33/B33-1)*100</f>
        <v>22.26673616504207</v>
      </c>
      <c r="I33" s="3"/>
      <c r="J33" s="17"/>
    </row>
    <row r="34" spans="1:8" s="2" customFormat="1" ht="12.75" customHeight="1">
      <c r="A34" s="7"/>
      <c r="B34" s="7"/>
      <c r="C34" s="7"/>
      <c r="D34" s="8"/>
      <c r="E34" s="15"/>
      <c r="F34" s="15"/>
      <c r="G34" s="15"/>
      <c r="H34" s="1"/>
    </row>
    <row r="35" spans="1:8" s="2" customFormat="1" ht="12.75" customHeight="1">
      <c r="A35" s="7" t="s">
        <v>35</v>
      </c>
      <c r="B35" s="7"/>
      <c r="C35" s="7"/>
      <c r="D35" s="19"/>
      <c r="E35" s="15"/>
      <c r="F35" s="15"/>
      <c r="G35" s="15"/>
      <c r="H35" s="1"/>
    </row>
    <row r="36" spans="1:8" ht="12.75">
      <c r="A36" s="20" t="s">
        <v>44</v>
      </c>
      <c r="B36" s="21"/>
      <c r="C36" s="21"/>
      <c r="D36" s="22"/>
      <c r="E36" s="1"/>
      <c r="F36" s="1"/>
      <c r="G36" s="1"/>
      <c r="H36" s="1"/>
    </row>
    <row r="37" spans="1:8" ht="12.75">
      <c r="A37" s="20" t="s">
        <v>45</v>
      </c>
      <c r="B37" s="21"/>
      <c r="C37" s="21"/>
      <c r="D37" s="23"/>
      <c r="E37" s="1"/>
      <c r="F37" s="1"/>
      <c r="G37" s="1"/>
      <c r="H37" s="1"/>
    </row>
    <row r="38" spans="1:8" ht="12.75">
      <c r="A38" s="20" t="s">
        <v>32</v>
      </c>
      <c r="B38" s="21"/>
      <c r="C38" s="21"/>
      <c r="D38" s="23"/>
      <c r="E38" s="1"/>
      <c r="F38" s="1"/>
      <c r="G38" s="1"/>
      <c r="H38" s="1"/>
    </row>
    <row r="39" spans="1:8" ht="15" customHeight="1">
      <c r="A39" s="24"/>
      <c r="B39" s="25"/>
      <c r="C39" s="21"/>
      <c r="D39" s="23"/>
      <c r="E39" s="1"/>
      <c r="F39" s="1"/>
      <c r="G39" s="1"/>
      <c r="H39" s="1"/>
    </row>
    <row r="40" spans="1:8" ht="12.75" customHeight="1">
      <c r="A40" s="20"/>
      <c r="B40" s="21"/>
      <c r="C40" s="21"/>
      <c r="D40" s="23"/>
      <c r="E40" s="15"/>
      <c r="F40" s="15" t="s">
        <v>33</v>
      </c>
      <c r="G40" s="15"/>
      <c r="H40" s="1"/>
    </row>
    <row r="41" spans="1:8" ht="12.75">
      <c r="A41" s="2"/>
      <c r="B41" s="2"/>
      <c r="C41" s="2"/>
      <c r="D41" s="2"/>
      <c r="E41" s="16"/>
      <c r="F41" s="16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2022-05-03T08:01:35Z</dcterms:modified>
  <cp:category/>
  <cp:version/>
  <cp:contentType/>
  <cp:contentStatus/>
</cp:coreProperties>
</file>