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<sst xmlns="http://schemas.openxmlformats.org/spreadsheetml/2006/main" count="224" uniqueCount="42">
  <si>
    <t xml:space="preserve">Galvijų supirkimo kainos Lietuvos įmonėse 2022 m. 22–25 sav., EUR/100 kg skerdenų (be PVM)  </t>
  </si>
  <si>
    <t>Kategorija pagal
raumeningumą</t>
  </si>
  <si>
    <t>Pokytis %</t>
  </si>
  <si>
    <t>25 sav.
(06 21–27)</t>
  </si>
  <si>
    <t>22 sav.
(05 30–06 05)</t>
  </si>
  <si>
    <t>23 sav.
(06 06–12)</t>
  </si>
  <si>
    <t>24 sav.
(06 13–19)</t>
  </si>
  <si>
    <t>25 sav.
(06 20–26)</t>
  </si>
  <si>
    <t>savaitės*</t>
  </si>
  <si>
    <t>metų**</t>
  </si>
  <si>
    <t>Jauni buliai (A):</t>
  </si>
  <si>
    <t>U1</t>
  </si>
  <si>
    <t>●</t>
  </si>
  <si>
    <t>-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</si>
  <si>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</si>
  <si>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</si>
  <si>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</si>
  <si>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</si>
  <si>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</si>
  <si>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</si>
  <si>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</si>
  <si>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</si>
  <si>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</si>
  <si>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</si>
  <si>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</si>
  <si>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</si>
  <si>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</si>
  <si>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</si>
  <si>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</si>
  <si>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</si>
  <si>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</si>
  <si>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</si>
  <si>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</si>
  <si>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</si>
  <si>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Telyčios (E):</t>
  </si>
  <si>
    <t>Vidutinė A-Z</t>
  </si>
  <si>
    <t>Pastabos:</t>
  </si>
  <si>
    <t>● - konfidencialūs duomenys</t>
  </si>
  <si>
    <t>* lyginant 2022 m. 25 savaitę su 2022 m. 24 savaite</t>
  </si>
  <si>
    <t>** lyginant 2022 m. 25 savaitę su 2021 m. 25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</si>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</sst>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0" fontId="4" fillId="34" borderId="14" xfId="46" applyFont="1" applyFill="1" applyBorder="1" applyAlignment="1">
      <alignment horizontal="right" vertical="center" wrapText="1" indent="1"/>
      <protection/>
    </xf>
    <xf numFmtId="2" fontId="44" fillId="0" borderId="0" xfId="0" applyNumberFormat="1" applyFont="1" applyAlignment="1">
      <alignment horizontal="right" vertical="center" wrapText="1" indent="1"/>
    </xf>
    <xf numFmtId="0" fontId="4" fillId="34" borderId="13" xfId="46" applyFont="1" applyFill="1" applyBorder="1" applyAlignment="1">
      <alignment horizontal="right" vertical="center" wrapText="1" indent="1"/>
      <protection/>
    </xf>
    <xf numFmtId="0" fontId="4" fillId="34" borderId="15" xfId="46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5" fillId="0" borderId="0" xfId="0" applyFont="1" applyAlignment="1">
      <alignment horizontal="center" vertical="center" wrapText="1"/>
    </xf>
    <xf numFmtId="2" fontId="44" fillId="0" borderId="16" xfId="0" applyNumberFormat="1" applyFont="1" applyBorder="1" applyAlignment="1">
      <alignment horizontal="right" vertical="center" wrapText="1" indent="1"/>
    </xf>
    <xf numFmtId="2" fontId="44" fillId="0" borderId="17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4" xfId="46" applyFont="1" applyBorder="1" applyAlignment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7" xfId="0" applyNumberFormat="1" applyFont="1" applyBorder="1" applyAlignment="1" quotePrefix="1">
      <alignment horizontal="right" vertical="center" indent="1"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2" fontId="44" fillId="0" borderId="14" xfId="0" applyNumberFormat="1" applyFont="1" applyBorder="1" applyAlignment="1">
      <alignment horizontal="right" vertical="center" wrapText="1" indent="1"/>
    </xf>
    <xf numFmtId="2" fontId="44" fillId="0" borderId="13" xfId="0" applyNumberFormat="1" applyFont="1" applyBorder="1" applyAlignment="1">
      <alignment horizontal="right" vertical="center" wrapText="1" indent="1"/>
    </xf>
    <xf numFmtId="2" fontId="44" fillId="0" borderId="15" xfId="0" applyNumberFormat="1" applyFont="1" applyBorder="1" applyAlignment="1">
      <alignment horizontal="right" vertical="center" wrapText="1" indent="1"/>
    </xf>
    <xf numFmtId="0" fontId="3" fillId="34" borderId="0" xfId="46" applyFont="1" applyFill="1" applyAlignment="1">
      <alignment horizontal="center" wrapText="1"/>
      <protection/>
    </xf>
    <xf numFmtId="0" fontId="6" fillId="34" borderId="0" xfId="46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0" fontId="3" fillId="34" borderId="14" xfId="46" applyFont="1" applyFill="1" applyBorder="1" applyAlignment="1">
      <alignment horizontal="right" vertical="center" wrapText="1" indent="1"/>
      <protection/>
    </xf>
    <xf numFmtId="0" fontId="3" fillId="34" borderId="13" xfId="46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0" xfId="46" applyNumberFormat="1" applyFont="1" applyAlignment="1">
      <alignment horizontal="right" vertical="center" wrapText="1" indent="1"/>
      <protection/>
    </xf>
    <xf numFmtId="2" fontId="4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7109375" style="0" customWidth="1"/>
    <col min="2" max="8" width="11.7109375" style="0" customWidth="1"/>
  </cols>
  <sheetData>
    <row r="2" spans="1:8" ht="15">
      <c r="A2" s="81" t="s">
        <v>0</v>
      </c>
      <c r="B2" s="81"/>
      <c r="C2" s="81"/>
      <c r="D2" s="81"/>
      <c r="E2" s="81"/>
      <c r="F2" s="81"/>
      <c r="G2" s="81"/>
      <c r="H2" s="81"/>
    </row>
    <row r="4" spans="1:8" ht="20.25" customHeight="1">
      <c r="A4" s="82" t="s">
        <v>1</v>
      </c>
      <c r="B4" s="2">
        <v>2021</v>
      </c>
      <c r="C4" s="84">
        <v>2022</v>
      </c>
      <c r="D4" s="85"/>
      <c r="E4" s="85"/>
      <c r="F4" s="86"/>
      <c r="G4" s="85" t="s">
        <v>2</v>
      </c>
      <c r="H4" s="85"/>
    </row>
    <row r="5" spans="1:8" ht="24">
      <c r="A5" s="8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>
      <c r="A6" s="87" t="s">
        <v>10</v>
      </c>
      <c r="B6" s="87"/>
      <c r="C6" s="87"/>
      <c r="D6" s="87"/>
      <c r="E6" s="87"/>
      <c r="F6" s="87"/>
      <c r="G6" s="87"/>
      <c r="H6" s="87"/>
    </row>
    <row r="7" spans="1:8" ht="15">
      <c r="A7" s="5" t="s">
        <v>11</v>
      </c>
      <c r="B7" s="6" t="s">
        <v>12</v>
      </c>
      <c r="C7" s="7" t="s">
        <v>12</v>
      </c>
      <c r="D7" s="8">
        <v>466.59</v>
      </c>
      <c r="E7" s="8" t="s">
        <v>12</v>
      </c>
      <c r="F7" s="9" t="s">
        <v>12</v>
      </c>
      <c r="G7" s="10" t="s">
        <v>13</v>
      </c>
      <c r="H7" s="10" t="s">
        <v>13</v>
      </c>
    </row>
    <row r="8" spans="1:8" ht="15">
      <c r="A8" s="11" t="s">
        <v>14</v>
      </c>
      <c r="B8" s="12">
        <v>304.96</v>
      </c>
      <c r="C8" s="7">
        <v>468.98</v>
      </c>
      <c r="D8" s="7">
        <v>467.55</v>
      </c>
      <c r="E8" s="7">
        <v>465.8</v>
      </c>
      <c r="F8" s="13" t="s">
        <v>12</v>
      </c>
      <c r="G8" s="14" t="s">
        <v>13</v>
      </c>
      <c r="H8" s="14" t="s">
        <v>13</v>
      </c>
    </row>
    <row r="9" spans="1:8" ht="15">
      <c r="A9" s="11" t="s">
        <v>15</v>
      </c>
      <c r="B9" s="12" t="s">
        <v>12</v>
      </c>
      <c r="C9" s="7" t="s">
        <v>12</v>
      </c>
      <c r="D9" s="7">
        <v>448.37</v>
      </c>
      <c r="E9" s="7">
        <v>462.55</v>
      </c>
      <c r="F9" s="13">
        <v>450.06</v>
      </c>
      <c r="G9" s="14">
        <f>F9/E9*100-100</f>
        <v>-2.700248621770612</v>
      </c>
      <c r="H9" s="14" t="s">
        <v>13</v>
      </c>
    </row>
    <row r="10" spans="1:8" ht="15">
      <c r="A10" s="15" t="s">
        <v>16</v>
      </c>
      <c r="B10" s="16">
        <v>301.81</v>
      </c>
      <c r="C10" s="17">
        <v>464.8</v>
      </c>
      <c r="D10" s="17">
        <v>458.81</v>
      </c>
      <c r="E10" s="17">
        <v>464.07</v>
      </c>
      <c r="F10" s="18">
        <v>451.82</v>
      </c>
      <c r="G10" s="19">
        <f>F10/E10*100-100</f>
        <v>-2.6396879781067497</v>
      </c>
      <c r="H10" s="19">
        <f>F10/B10*100-100</f>
        <v>49.70345581657335</v>
      </c>
    </row>
    <row r="11" spans="1:8" ht="15">
      <c r="A11" s="11" t="s">
        <v>17</v>
      </c>
      <c r="B11" s="12" t="s">
        <v>12</v>
      </c>
      <c r="C11" s="7" t="s">
        <v>12</v>
      </c>
      <c r="D11" s="7" t="s">
        <v>12</v>
      </c>
      <c r="E11" s="7" t="s">
        <v>12</v>
      </c>
      <c r="F11" s="13" t="s">
        <v>12</v>
      </c>
      <c r="G11" s="14" t="s">
        <v>13</v>
      </c>
      <c r="H11" s="14" t="s">
        <v>13</v>
      </c>
    </row>
    <row r="12" spans="1:8" ht="15">
      <c r="A12" s="11" t="s">
        <v>18</v>
      </c>
      <c r="B12" s="12">
        <v>303.4</v>
      </c>
      <c r="C12" s="7">
        <v>447.75</v>
      </c>
      <c r="D12" s="7">
        <v>466.26</v>
      </c>
      <c r="E12" s="7">
        <v>449.22</v>
      </c>
      <c r="F12" s="13">
        <v>443.99</v>
      </c>
      <c r="G12" s="14">
        <f aca="true" t="shared" si="0" ref="G12:G18">F12/E12*100-100</f>
        <v>-1.1642402386358555</v>
      </c>
      <c r="H12" s="14">
        <f aca="true" t="shared" si="1" ref="H12:H20">F12/B12*100-100</f>
        <v>46.33816743572842</v>
      </c>
    </row>
    <row r="13" spans="1:8" ht="15">
      <c r="A13" s="11" t="s">
        <v>19</v>
      </c>
      <c r="B13" s="12">
        <v>299.07</v>
      </c>
      <c r="C13" s="7">
        <v>465.51</v>
      </c>
      <c r="D13" s="7">
        <v>450.64</v>
      </c>
      <c r="E13" s="7">
        <v>452.52</v>
      </c>
      <c r="F13" s="13">
        <v>454.36</v>
      </c>
      <c r="G13" s="14">
        <f t="shared" si="0"/>
        <v>0.4066118624591155</v>
      </c>
      <c r="H13" s="14">
        <f t="shared" si="1"/>
        <v>51.92429865917677</v>
      </c>
    </row>
    <row r="14" spans="1:8" ht="15">
      <c r="A14" s="15" t="s">
        <v>20</v>
      </c>
      <c r="B14" s="16">
        <v>301.63</v>
      </c>
      <c r="C14" s="17">
        <v>456.7</v>
      </c>
      <c r="D14" s="17">
        <v>454.55</v>
      </c>
      <c r="E14" s="17">
        <v>448.57</v>
      </c>
      <c r="F14" s="18">
        <v>449.13</v>
      </c>
      <c r="G14" s="19">
        <f t="shared" si="0"/>
        <v>0.12484116191453154</v>
      </c>
      <c r="H14" s="19">
        <f t="shared" si="1"/>
        <v>48.90097138878758</v>
      </c>
    </row>
    <row r="15" spans="1:8" ht="15">
      <c r="A15" s="11" t="s">
        <v>21</v>
      </c>
      <c r="B15" s="20">
        <v>293.16</v>
      </c>
      <c r="C15" s="7">
        <v>373.34</v>
      </c>
      <c r="D15" s="7" t="s">
        <v>12</v>
      </c>
      <c r="E15" s="7">
        <v>397.49</v>
      </c>
      <c r="F15" s="13" t="s">
        <v>12</v>
      </c>
      <c r="G15" s="14" t="s">
        <v>13</v>
      </c>
      <c r="H15" s="14" t="s">
        <v>13</v>
      </c>
    </row>
    <row r="16" spans="1:8" ht="15">
      <c r="A16" s="11" t="s">
        <v>22</v>
      </c>
      <c r="B16" s="12">
        <v>303.83</v>
      </c>
      <c r="C16" s="7">
        <v>447.73</v>
      </c>
      <c r="D16" s="7">
        <v>454.26</v>
      </c>
      <c r="E16" s="7">
        <v>441.28</v>
      </c>
      <c r="F16" s="13">
        <v>432.61</v>
      </c>
      <c r="G16" s="14">
        <f t="shared" si="0"/>
        <v>-1.9647389412617855</v>
      </c>
      <c r="H16" s="14">
        <f t="shared" si="1"/>
        <v>42.385544547938025</v>
      </c>
    </row>
    <row r="17" spans="1:8" ht="15">
      <c r="A17" s="11" t="s">
        <v>23</v>
      </c>
      <c r="B17" s="12">
        <v>288.24</v>
      </c>
      <c r="C17" s="7">
        <v>426.75</v>
      </c>
      <c r="D17" s="7">
        <v>441.84</v>
      </c>
      <c r="E17" s="7">
        <v>444.77</v>
      </c>
      <c r="F17" s="13">
        <v>440.87</v>
      </c>
      <c r="G17" s="14">
        <f t="shared" si="0"/>
        <v>-0.8768577017334849</v>
      </c>
      <c r="H17" s="14">
        <f t="shared" si="1"/>
        <v>52.95240077713018</v>
      </c>
    </row>
    <row r="18" spans="1:8" ht="15">
      <c r="A18" s="15" t="s">
        <v>24</v>
      </c>
      <c r="B18" s="16">
        <v>300.48</v>
      </c>
      <c r="C18" s="17">
        <v>436.04</v>
      </c>
      <c r="D18" s="17">
        <v>444.62</v>
      </c>
      <c r="E18" s="17">
        <v>439.41</v>
      </c>
      <c r="F18" s="18">
        <v>434.49</v>
      </c>
      <c r="G18" s="19">
        <f t="shared" si="0"/>
        <v>-1.1196832115791722</v>
      </c>
      <c r="H18" s="19">
        <f t="shared" si="1"/>
        <v>44.59864217252397</v>
      </c>
    </row>
    <row r="19" spans="1:8" ht="15">
      <c r="A19" s="11" t="s">
        <v>25</v>
      </c>
      <c r="B19" s="12">
        <v>224.18</v>
      </c>
      <c r="C19" s="7">
        <v>349.31</v>
      </c>
      <c r="D19" s="7" t="s">
        <v>12</v>
      </c>
      <c r="E19" s="7">
        <v>320.26</v>
      </c>
      <c r="F19" s="13" t="s">
        <v>12</v>
      </c>
      <c r="G19" s="14" t="s">
        <v>13</v>
      </c>
      <c r="H19" s="14" t="s">
        <v>13</v>
      </c>
    </row>
    <row r="20" spans="1:8" ht="15">
      <c r="A20" s="11" t="s">
        <v>26</v>
      </c>
      <c r="B20" s="12">
        <v>271.7</v>
      </c>
      <c r="C20" s="7">
        <v>368.37</v>
      </c>
      <c r="D20" s="7">
        <v>362.09</v>
      </c>
      <c r="E20" s="7">
        <v>367.31</v>
      </c>
      <c r="F20" s="13">
        <v>351.12</v>
      </c>
      <c r="G20" s="14">
        <f>F20/E20*100-100</f>
        <v>-4.4077209986115236</v>
      </c>
      <c r="H20" s="14">
        <f t="shared" si="1"/>
        <v>29.230769230769226</v>
      </c>
    </row>
    <row r="21" spans="1:8" ht="15">
      <c r="A21" s="11" t="s">
        <v>27</v>
      </c>
      <c r="B21" s="20" t="s">
        <v>12</v>
      </c>
      <c r="C21" s="7" t="s">
        <v>12</v>
      </c>
      <c r="D21" s="7" t="s">
        <v>12</v>
      </c>
      <c r="E21" s="7">
        <v>429.14</v>
      </c>
      <c r="F21" s="13" t="s">
        <v>12</v>
      </c>
      <c r="G21" s="14" t="s">
        <v>13</v>
      </c>
      <c r="H21" s="14" t="s">
        <v>13</v>
      </c>
    </row>
    <row r="22" spans="1:8" ht="15">
      <c r="A22" s="15" t="s">
        <v>28</v>
      </c>
      <c r="B22" s="21">
        <v>268.42</v>
      </c>
      <c r="C22" s="22">
        <v>383.62</v>
      </c>
      <c r="D22" s="22">
        <v>389.22</v>
      </c>
      <c r="E22" s="22">
        <v>379.75</v>
      </c>
      <c r="F22" s="23">
        <v>389.3</v>
      </c>
      <c r="G22" s="24">
        <f>F22/E22*100-100</f>
        <v>2.514812376563526</v>
      </c>
      <c r="H22" s="19">
        <f>F22/B22*100-100</f>
        <v>45.0339020937337</v>
      </c>
    </row>
    <row r="23" spans="1:8" ht="15">
      <c r="A23" s="25" t="s">
        <v>29</v>
      </c>
      <c r="B23" s="26">
        <v>295.13</v>
      </c>
      <c r="C23" s="26">
        <v>438.29</v>
      </c>
      <c r="D23" s="26">
        <v>443.51</v>
      </c>
      <c r="E23" s="26">
        <v>443.79</v>
      </c>
      <c r="F23" s="26">
        <v>434.15</v>
      </c>
      <c r="G23" s="27">
        <f>F23/E23*100-100</f>
        <v>-2.172198562383116</v>
      </c>
      <c r="H23" s="28">
        <f>F23/B23*100-100</f>
        <v>47.10466574052111</v>
      </c>
    </row>
    <row r="24" spans="1:8" ht="15">
      <c r="A24" s="80" t="s">
        <v>30</v>
      </c>
      <c r="B24" s="80"/>
      <c r="C24" s="80"/>
      <c r="D24" s="80"/>
      <c r="E24" s="80"/>
      <c r="F24" s="80"/>
      <c r="G24" s="80"/>
      <c r="H24" s="80"/>
    </row>
    <row r="25" spans="1:8" ht="15">
      <c r="A25" s="29" t="s">
        <v>14</v>
      </c>
      <c r="B25" s="30" t="s">
        <v>12</v>
      </c>
      <c r="C25" s="31">
        <v>443.73</v>
      </c>
      <c r="D25" s="31">
        <v>464.16</v>
      </c>
      <c r="E25" s="31">
        <v>445.93</v>
      </c>
      <c r="F25" s="32" t="s">
        <v>12</v>
      </c>
      <c r="G25" s="14" t="s">
        <v>13</v>
      </c>
      <c r="H25" s="33" t="s">
        <v>13</v>
      </c>
    </row>
    <row r="26" spans="1:8" ht="15">
      <c r="A26" s="29" t="s">
        <v>15</v>
      </c>
      <c r="B26" s="12" t="s">
        <v>12</v>
      </c>
      <c r="C26" s="7" t="s">
        <v>12</v>
      </c>
      <c r="D26" s="7">
        <v>451.33</v>
      </c>
      <c r="E26" s="7">
        <v>423.96</v>
      </c>
      <c r="F26" s="13" t="s">
        <v>12</v>
      </c>
      <c r="G26" s="14" t="s">
        <v>13</v>
      </c>
      <c r="H26" s="33" t="s">
        <v>13</v>
      </c>
    </row>
    <row r="27" spans="1:8" ht="15">
      <c r="A27" s="15" t="s">
        <v>16</v>
      </c>
      <c r="B27" s="34">
        <v>301.3</v>
      </c>
      <c r="C27" s="17">
        <v>446.25</v>
      </c>
      <c r="D27" s="17">
        <v>457.09</v>
      </c>
      <c r="E27" s="17">
        <v>437.24</v>
      </c>
      <c r="F27" s="18">
        <v>407.01</v>
      </c>
      <c r="G27" s="19">
        <f>F27/E27*100-100</f>
        <v>-6.913823071997072</v>
      </c>
      <c r="H27" s="35">
        <f>F27/B27*100-100</f>
        <v>35.084633255891134</v>
      </c>
    </row>
    <row r="28" spans="1:8" ht="15">
      <c r="A28" s="11" t="s">
        <v>17</v>
      </c>
      <c r="B28" s="12" t="s">
        <v>12</v>
      </c>
      <c r="C28" s="7" t="s">
        <v>12</v>
      </c>
      <c r="D28" s="7" t="s">
        <v>12</v>
      </c>
      <c r="E28" s="7" t="s">
        <v>12</v>
      </c>
      <c r="F28" s="13">
        <v>432.31</v>
      </c>
      <c r="G28" s="14" t="s">
        <v>13</v>
      </c>
      <c r="H28" s="35" t="s">
        <v>13</v>
      </c>
    </row>
    <row r="29" spans="1:8" ht="15">
      <c r="A29" s="11" t="s">
        <v>18</v>
      </c>
      <c r="B29" s="12">
        <v>299.9</v>
      </c>
      <c r="C29" s="14">
        <v>420.35</v>
      </c>
      <c r="D29" s="14">
        <v>442.67</v>
      </c>
      <c r="E29" s="14">
        <v>440.96</v>
      </c>
      <c r="F29" s="36">
        <v>431.45</v>
      </c>
      <c r="G29" s="14">
        <f aca="true" t="shared" si="2" ref="G29:G35">F29/E29*100-100</f>
        <v>-2.1566582002902805</v>
      </c>
      <c r="H29" s="33">
        <f>F29/B29*100-100</f>
        <v>43.864621540513525</v>
      </c>
    </row>
    <row r="30" spans="1:8" ht="15">
      <c r="A30" s="11" t="s">
        <v>19</v>
      </c>
      <c r="B30" s="12">
        <v>296.2</v>
      </c>
      <c r="C30" s="37">
        <v>456.13</v>
      </c>
      <c r="D30" s="37">
        <v>457.66</v>
      </c>
      <c r="E30" s="37">
        <v>436.8</v>
      </c>
      <c r="F30" s="38">
        <v>457.76</v>
      </c>
      <c r="G30" s="14">
        <f t="shared" si="2"/>
        <v>4.798534798534803</v>
      </c>
      <c r="H30" s="33">
        <f aca="true" t="shared" si="3" ref="H30:H35">F30/B30*100-100</f>
        <v>54.544226873733976</v>
      </c>
    </row>
    <row r="31" spans="1:8" ht="15">
      <c r="A31" s="15" t="s">
        <v>20</v>
      </c>
      <c r="B31" s="16">
        <v>298.98</v>
      </c>
      <c r="C31" s="17">
        <v>439.83</v>
      </c>
      <c r="D31" s="17">
        <v>448.22</v>
      </c>
      <c r="E31" s="17">
        <v>437.23</v>
      </c>
      <c r="F31" s="18">
        <v>447.76</v>
      </c>
      <c r="G31" s="19">
        <f t="shared" si="2"/>
        <v>2.4083434348054737</v>
      </c>
      <c r="H31" s="19">
        <f t="shared" si="3"/>
        <v>49.762525921466306</v>
      </c>
    </row>
    <row r="32" spans="1:8" ht="15">
      <c r="A32" s="11" t="s">
        <v>21</v>
      </c>
      <c r="B32" s="20">
        <v>280.68</v>
      </c>
      <c r="C32" s="14">
        <v>408.18</v>
      </c>
      <c r="D32" s="14" t="s">
        <v>12</v>
      </c>
      <c r="E32" s="14" t="s">
        <v>12</v>
      </c>
      <c r="F32" s="36">
        <v>379.04</v>
      </c>
      <c r="G32" s="14" t="s">
        <v>13</v>
      </c>
      <c r="H32" s="14">
        <f t="shared" si="3"/>
        <v>35.04346586860484</v>
      </c>
    </row>
    <row r="33" spans="1:8" ht="15">
      <c r="A33" s="11" t="s">
        <v>22</v>
      </c>
      <c r="B33" s="12">
        <v>293.64</v>
      </c>
      <c r="C33" s="7">
        <v>433.87</v>
      </c>
      <c r="D33" s="7">
        <v>421.44</v>
      </c>
      <c r="E33" s="7">
        <v>423.56</v>
      </c>
      <c r="F33" s="13">
        <v>427.98</v>
      </c>
      <c r="G33" s="14">
        <f t="shared" si="2"/>
        <v>1.0435357446406641</v>
      </c>
      <c r="H33" s="14">
        <f t="shared" si="3"/>
        <v>45.74989783408256</v>
      </c>
    </row>
    <row r="34" spans="1:8" ht="15">
      <c r="A34" s="11" t="s">
        <v>23</v>
      </c>
      <c r="B34" s="12">
        <v>277.59</v>
      </c>
      <c r="C34" s="7">
        <v>437.21</v>
      </c>
      <c r="D34" s="7">
        <v>438.08</v>
      </c>
      <c r="E34" s="7">
        <v>450.57</v>
      </c>
      <c r="F34" s="13">
        <v>447.18</v>
      </c>
      <c r="G34" s="14">
        <f t="shared" si="2"/>
        <v>-0.7523803182635334</v>
      </c>
      <c r="H34" s="14">
        <f t="shared" si="3"/>
        <v>61.09369934075437</v>
      </c>
    </row>
    <row r="35" spans="1:8" ht="15">
      <c r="A35" s="15" t="s">
        <v>24</v>
      </c>
      <c r="B35" s="16">
        <v>290.63</v>
      </c>
      <c r="C35" s="17">
        <v>430.35</v>
      </c>
      <c r="D35" s="17">
        <v>422.46</v>
      </c>
      <c r="E35" s="17">
        <v>428.41</v>
      </c>
      <c r="F35" s="18">
        <v>428.38</v>
      </c>
      <c r="G35" s="19">
        <f t="shared" si="2"/>
        <v>-0.007002637660193045</v>
      </c>
      <c r="H35" s="19">
        <f t="shared" si="3"/>
        <v>47.397034029522075</v>
      </c>
    </row>
    <row r="36" spans="1:8" ht="15">
      <c r="A36" s="11" t="s">
        <v>25</v>
      </c>
      <c r="B36" s="12">
        <v>228.56</v>
      </c>
      <c r="C36" s="7">
        <v>402.2</v>
      </c>
      <c r="D36" s="7">
        <v>331.58</v>
      </c>
      <c r="E36" s="7">
        <v>323.63</v>
      </c>
      <c r="F36" s="13" t="s">
        <v>12</v>
      </c>
      <c r="G36" s="14" t="s">
        <v>13</v>
      </c>
      <c r="H36" s="14" t="s">
        <v>13</v>
      </c>
    </row>
    <row r="37" spans="1:8" ht="15">
      <c r="A37" s="11" t="s">
        <v>26</v>
      </c>
      <c r="B37" s="12">
        <v>279.26</v>
      </c>
      <c r="C37" s="7">
        <v>393.18</v>
      </c>
      <c r="D37" s="7">
        <v>405.17</v>
      </c>
      <c r="E37" s="7" t="s">
        <v>12</v>
      </c>
      <c r="F37" s="13" t="s">
        <v>12</v>
      </c>
      <c r="G37" s="14" t="s">
        <v>13</v>
      </c>
      <c r="H37" s="14" t="s">
        <v>13</v>
      </c>
    </row>
    <row r="38" spans="1:8" ht="15">
      <c r="A38" s="11" t="s">
        <v>27</v>
      </c>
      <c r="B38" s="39" t="s">
        <v>12</v>
      </c>
      <c r="C38" s="7" t="s">
        <v>12</v>
      </c>
      <c r="D38" s="7" t="s">
        <v>12</v>
      </c>
      <c r="E38" s="7" t="s">
        <v>12</v>
      </c>
      <c r="F38" s="13" t="s">
        <v>12</v>
      </c>
      <c r="G38" s="19" t="s">
        <v>13</v>
      </c>
      <c r="H38" s="19" t="s">
        <v>13</v>
      </c>
    </row>
    <row r="39" spans="1:8" ht="15">
      <c r="A39" s="15" t="s">
        <v>28</v>
      </c>
      <c r="B39" s="21">
        <v>271.75</v>
      </c>
      <c r="C39" s="22">
        <v>404.58</v>
      </c>
      <c r="D39" s="22">
        <v>391.43</v>
      </c>
      <c r="E39" s="22">
        <v>367.23</v>
      </c>
      <c r="F39" s="13" t="s">
        <v>12</v>
      </c>
      <c r="G39" s="24" t="s">
        <v>13</v>
      </c>
      <c r="H39" s="19" t="s">
        <v>13</v>
      </c>
    </row>
    <row r="40" spans="1:8" ht="15" customHeight="1">
      <c r="A40" s="40" t="s">
        <v>29</v>
      </c>
      <c r="B40" s="26">
        <v>293.43</v>
      </c>
      <c r="C40" s="26">
        <v>434.19</v>
      </c>
      <c r="D40" s="26">
        <v>435</v>
      </c>
      <c r="E40" s="26">
        <v>430.56</v>
      </c>
      <c r="F40" s="26">
        <v>427.28</v>
      </c>
      <c r="G40" s="41">
        <f>F40/E40*100-100</f>
        <v>-0.7617985878855507</v>
      </c>
      <c r="H40" s="28">
        <f>F40/B40*100-100</f>
        <v>45.61564938826976</v>
      </c>
    </row>
    <row r="41" spans="1:8" ht="15">
      <c r="A41" s="80" t="s">
        <v>31</v>
      </c>
      <c r="B41" s="80"/>
      <c r="C41" s="80"/>
      <c r="D41" s="80"/>
      <c r="E41" s="80"/>
      <c r="F41" s="80"/>
      <c r="G41" s="80"/>
      <c r="H41" s="80"/>
    </row>
    <row r="42" spans="1:8" ht="15">
      <c r="A42" s="5" t="s">
        <v>15</v>
      </c>
      <c r="B42" s="42" t="s">
        <v>12</v>
      </c>
      <c r="C42" s="43" t="s">
        <v>12</v>
      </c>
      <c r="D42" s="43" t="s">
        <v>12</v>
      </c>
      <c r="E42" s="43" t="s">
        <v>12</v>
      </c>
      <c r="F42" s="44" t="s">
        <v>12</v>
      </c>
      <c r="G42" s="8" t="s">
        <v>13</v>
      </c>
      <c r="H42" s="8" t="s">
        <v>13</v>
      </c>
    </row>
    <row r="43" spans="1:8" ht="15">
      <c r="A43" s="45" t="s">
        <v>16</v>
      </c>
      <c r="B43" s="12" t="s">
        <v>12</v>
      </c>
      <c r="C43" s="7" t="s">
        <v>12</v>
      </c>
      <c r="D43" s="7" t="s">
        <v>12</v>
      </c>
      <c r="E43" s="7" t="s">
        <v>12</v>
      </c>
      <c r="F43" s="13" t="s">
        <v>12</v>
      </c>
      <c r="G43" s="46" t="s">
        <v>13</v>
      </c>
      <c r="H43" s="46" t="s">
        <v>13</v>
      </c>
    </row>
    <row r="44" spans="1:8" ht="15">
      <c r="A44" s="11" t="s">
        <v>18</v>
      </c>
      <c r="B44" s="39">
        <v>242.94</v>
      </c>
      <c r="C44" s="7" t="s">
        <v>12</v>
      </c>
      <c r="D44" s="7" t="s">
        <v>12</v>
      </c>
      <c r="E44" s="7" t="s">
        <v>12</v>
      </c>
      <c r="F44" s="13" t="s">
        <v>12</v>
      </c>
      <c r="G44" s="14" t="s">
        <v>13</v>
      </c>
      <c r="H44" s="14" t="s">
        <v>13</v>
      </c>
    </row>
    <row r="45" spans="1:8" ht="15">
      <c r="A45" s="11" t="s">
        <v>19</v>
      </c>
      <c r="B45" s="12">
        <v>267.35</v>
      </c>
      <c r="C45" s="7">
        <v>416.05</v>
      </c>
      <c r="D45" s="7">
        <v>433.56</v>
      </c>
      <c r="E45" s="7">
        <v>411.54</v>
      </c>
      <c r="F45" s="13">
        <v>417.91</v>
      </c>
      <c r="G45" s="14">
        <f>F45/E45*100-100</f>
        <v>1.547844680954455</v>
      </c>
      <c r="H45" s="14">
        <f>F45/B45*100-100</f>
        <v>56.315691041705605</v>
      </c>
    </row>
    <row r="46" spans="1:8" ht="15">
      <c r="A46" s="11" t="s">
        <v>32</v>
      </c>
      <c r="B46" s="20" t="s">
        <v>12</v>
      </c>
      <c r="C46" s="7">
        <v>435.54</v>
      </c>
      <c r="D46" s="7">
        <v>422.25</v>
      </c>
      <c r="E46" s="7" t="s">
        <v>12</v>
      </c>
      <c r="F46" s="13" t="s">
        <v>12</v>
      </c>
      <c r="G46" s="14" t="s">
        <v>13</v>
      </c>
      <c r="H46" s="14" t="s">
        <v>13</v>
      </c>
    </row>
    <row r="47" spans="1:8" ht="15">
      <c r="A47" s="15" t="s">
        <v>20</v>
      </c>
      <c r="B47" s="16">
        <v>259.9</v>
      </c>
      <c r="C47" s="17">
        <v>419.15</v>
      </c>
      <c r="D47" s="17">
        <v>431.22</v>
      </c>
      <c r="E47" s="17">
        <v>416.82</v>
      </c>
      <c r="F47" s="18">
        <v>410.44</v>
      </c>
      <c r="G47" s="19">
        <f>F47/E47*100-100</f>
        <v>-1.5306367256849427</v>
      </c>
      <c r="H47" s="19">
        <f>F47/B47*100-100</f>
        <v>57.922277799153534</v>
      </c>
    </row>
    <row r="48" spans="1:8" ht="15">
      <c r="A48" s="11" t="s">
        <v>21</v>
      </c>
      <c r="B48" s="12" t="s">
        <v>13</v>
      </c>
      <c r="C48" s="7" t="s">
        <v>12</v>
      </c>
      <c r="D48" s="7" t="s">
        <v>12</v>
      </c>
      <c r="E48" s="7" t="s">
        <v>12</v>
      </c>
      <c r="F48" s="13" t="s">
        <v>12</v>
      </c>
      <c r="G48" s="19" t="s">
        <v>13</v>
      </c>
      <c r="H48" s="19" t="s">
        <v>13</v>
      </c>
    </row>
    <row r="49" spans="1:8" ht="15">
      <c r="A49" s="11" t="s">
        <v>22</v>
      </c>
      <c r="B49" s="12" t="s">
        <v>12</v>
      </c>
      <c r="C49" s="7">
        <v>397.48</v>
      </c>
      <c r="D49" s="7">
        <v>421.45</v>
      </c>
      <c r="E49" s="7">
        <v>417.27</v>
      </c>
      <c r="F49" s="13">
        <v>399.81</v>
      </c>
      <c r="G49" s="14">
        <f>F49/E49*100-100</f>
        <v>-4.18434107412466</v>
      </c>
      <c r="H49" s="14" t="s">
        <v>13</v>
      </c>
    </row>
    <row r="50" spans="1:8" ht="15">
      <c r="A50" s="11" t="s">
        <v>23</v>
      </c>
      <c r="B50" s="12">
        <v>276.97</v>
      </c>
      <c r="C50" s="7">
        <v>423.79</v>
      </c>
      <c r="D50" s="7">
        <v>420.63</v>
      </c>
      <c r="E50" s="7">
        <v>421.8</v>
      </c>
      <c r="F50" s="13">
        <v>426.54</v>
      </c>
      <c r="G50" s="47">
        <f aca="true" t="shared" si="4" ref="G50:G57">F50/E50*100-100</f>
        <v>1.1237553342816682</v>
      </c>
      <c r="H50" s="14">
        <f aca="true" t="shared" si="5" ref="H50:H57">F50/B50*100-100</f>
        <v>54.00223850958588</v>
      </c>
    </row>
    <row r="51" spans="1:8" ht="15">
      <c r="A51" s="11" t="s">
        <v>33</v>
      </c>
      <c r="B51" s="12" t="s">
        <v>12</v>
      </c>
      <c r="C51" s="7">
        <v>414.33</v>
      </c>
      <c r="D51" s="7">
        <v>432.08</v>
      </c>
      <c r="E51" s="7">
        <v>425.59</v>
      </c>
      <c r="F51" s="13">
        <v>388.1</v>
      </c>
      <c r="G51" s="47">
        <f t="shared" si="4"/>
        <v>-8.808947578655506</v>
      </c>
      <c r="H51" s="14" t="s">
        <v>13</v>
      </c>
    </row>
    <row r="52" spans="1:8" ht="15">
      <c r="A52" s="15" t="s">
        <v>24</v>
      </c>
      <c r="B52" s="16">
        <v>271.92</v>
      </c>
      <c r="C52" s="17">
        <v>420.08</v>
      </c>
      <c r="D52" s="17">
        <v>423.05</v>
      </c>
      <c r="E52" s="17">
        <v>420.99</v>
      </c>
      <c r="F52" s="18">
        <v>415.87</v>
      </c>
      <c r="G52" s="48">
        <f t="shared" si="4"/>
        <v>-1.2161809069098979</v>
      </c>
      <c r="H52" s="19">
        <f t="shared" si="5"/>
        <v>52.93836422477199</v>
      </c>
    </row>
    <row r="53" spans="1:8" ht="15">
      <c r="A53" s="11" t="s">
        <v>25</v>
      </c>
      <c r="B53" s="12">
        <v>201.21</v>
      </c>
      <c r="C53" s="7">
        <v>317.18</v>
      </c>
      <c r="D53" s="7">
        <v>320.65</v>
      </c>
      <c r="E53" s="7">
        <v>310.87</v>
      </c>
      <c r="F53" s="13">
        <v>322.79</v>
      </c>
      <c r="G53" s="47">
        <f t="shared" si="4"/>
        <v>3.834400231608086</v>
      </c>
      <c r="H53" s="14">
        <f t="shared" si="5"/>
        <v>60.42443218527907</v>
      </c>
    </row>
    <row r="54" spans="1:8" ht="15">
      <c r="A54" s="11" t="s">
        <v>26</v>
      </c>
      <c r="B54" s="12">
        <v>226.51</v>
      </c>
      <c r="C54" s="7">
        <v>336.17</v>
      </c>
      <c r="D54" s="7">
        <v>363.95</v>
      </c>
      <c r="E54" s="7">
        <v>336.86</v>
      </c>
      <c r="F54" s="13">
        <v>346.86</v>
      </c>
      <c r="G54" s="47">
        <f t="shared" si="4"/>
        <v>2.968592293534414</v>
      </c>
      <c r="H54" s="14">
        <f t="shared" si="5"/>
        <v>53.13231203920358</v>
      </c>
    </row>
    <row r="55" spans="1:8" ht="15" customHeight="1">
      <c r="A55" s="11" t="s">
        <v>27</v>
      </c>
      <c r="B55" s="12">
        <v>238.94</v>
      </c>
      <c r="C55" s="7">
        <v>349.61</v>
      </c>
      <c r="D55" s="7">
        <v>355.41</v>
      </c>
      <c r="E55" s="7">
        <v>366.71</v>
      </c>
      <c r="F55" s="13">
        <v>342.39</v>
      </c>
      <c r="G55" s="47">
        <f t="shared" si="4"/>
        <v>-6.631943497586647</v>
      </c>
      <c r="H55" s="14">
        <f t="shared" si="5"/>
        <v>43.295387963505476</v>
      </c>
    </row>
    <row r="56" spans="1:8" ht="15">
      <c r="A56" s="15" t="s">
        <v>28</v>
      </c>
      <c r="B56" s="21">
        <v>224.62</v>
      </c>
      <c r="C56" s="22">
        <v>335.08</v>
      </c>
      <c r="D56" s="22">
        <v>351.25</v>
      </c>
      <c r="E56" s="22">
        <v>342.42</v>
      </c>
      <c r="F56" s="23">
        <v>342.68</v>
      </c>
      <c r="G56" s="48">
        <f t="shared" si="4"/>
        <v>0.07593014426727507</v>
      </c>
      <c r="H56" s="19">
        <f t="shared" si="5"/>
        <v>52.55987890659782</v>
      </c>
    </row>
    <row r="57" spans="1:8" ht="15" customHeight="1">
      <c r="A57" s="25" t="s">
        <v>29</v>
      </c>
      <c r="B57" s="26">
        <v>244.85</v>
      </c>
      <c r="C57" s="26">
        <v>384.62</v>
      </c>
      <c r="D57" s="26">
        <v>391.44</v>
      </c>
      <c r="E57" s="26">
        <v>387.19</v>
      </c>
      <c r="F57" s="26">
        <v>379.64</v>
      </c>
      <c r="G57" s="27">
        <f t="shared" si="4"/>
        <v>-1.9499470544177342</v>
      </c>
      <c r="H57" s="28">
        <f t="shared" si="5"/>
        <v>55.05003063099855</v>
      </c>
    </row>
    <row r="58" spans="1:8" ht="15">
      <c r="A58" s="80" t="s">
        <v>34</v>
      </c>
      <c r="B58" s="80"/>
      <c r="C58" s="80"/>
      <c r="D58" s="80"/>
      <c r="E58" s="80"/>
      <c r="F58" s="80"/>
      <c r="G58" s="80"/>
      <c r="H58" s="80"/>
    </row>
    <row r="59" spans="1:8" ht="15">
      <c r="A59" s="49" t="s">
        <v>15</v>
      </c>
      <c r="B59" s="50" t="s">
        <v>12</v>
      </c>
      <c r="C59" s="43" t="s">
        <v>12</v>
      </c>
      <c r="D59" s="43" t="s">
        <v>12</v>
      </c>
      <c r="E59" s="43" t="s">
        <v>12</v>
      </c>
      <c r="F59" s="44" t="s">
        <v>12</v>
      </c>
      <c r="G59" s="51" t="s">
        <v>13</v>
      </c>
      <c r="H59" s="51" t="s">
        <v>13</v>
      </c>
    </row>
    <row r="60" spans="1:8" ht="15">
      <c r="A60" s="1" t="s">
        <v>16</v>
      </c>
      <c r="B60" s="16">
        <v>269.84</v>
      </c>
      <c r="C60" s="7" t="s">
        <v>12</v>
      </c>
      <c r="D60" s="17">
        <v>482.67</v>
      </c>
      <c r="E60" s="7" t="s">
        <v>12</v>
      </c>
      <c r="F60" s="18">
        <v>457.83</v>
      </c>
      <c r="G60" s="52" t="s">
        <v>13</v>
      </c>
      <c r="H60" s="19">
        <f>F60/B60*100-100</f>
        <v>69.66721019863624</v>
      </c>
    </row>
    <row r="61" spans="1:8" ht="15">
      <c r="A61" s="11" t="s">
        <v>18</v>
      </c>
      <c r="B61" s="39" t="s">
        <v>12</v>
      </c>
      <c r="C61" s="7" t="s">
        <v>12</v>
      </c>
      <c r="D61" s="7">
        <v>394.29</v>
      </c>
      <c r="E61" s="7" t="s">
        <v>12</v>
      </c>
      <c r="F61" s="13" t="s">
        <v>12</v>
      </c>
      <c r="G61" s="14" t="s">
        <v>13</v>
      </c>
      <c r="H61" s="53" t="s">
        <v>13</v>
      </c>
    </row>
    <row r="62" spans="1:8" ht="15">
      <c r="A62" s="11" t="s">
        <v>19</v>
      </c>
      <c r="B62" s="12">
        <v>282.02</v>
      </c>
      <c r="C62" s="7">
        <v>417.94</v>
      </c>
      <c r="D62" s="7">
        <v>441.27</v>
      </c>
      <c r="E62" s="7">
        <v>422.93</v>
      </c>
      <c r="F62" s="13">
        <v>417.68</v>
      </c>
      <c r="G62" s="14">
        <f aca="true" t="shared" si="6" ref="G62:G70">F62/E62*100-100</f>
        <v>-1.241340174496969</v>
      </c>
      <c r="H62" s="14">
        <f aca="true" t="shared" si="7" ref="H62:H71">F62/B62*100-100</f>
        <v>48.102971420466645</v>
      </c>
    </row>
    <row r="63" spans="1:8" ht="15">
      <c r="A63" s="11" t="s">
        <v>32</v>
      </c>
      <c r="B63" s="54" t="s">
        <v>12</v>
      </c>
      <c r="C63" s="37">
        <v>408.3</v>
      </c>
      <c r="D63" s="37">
        <v>421.58</v>
      </c>
      <c r="E63" s="37">
        <v>435.09</v>
      </c>
      <c r="F63" s="38">
        <v>406.5</v>
      </c>
      <c r="G63" s="14">
        <f t="shared" si="6"/>
        <v>-6.5710542646348955</v>
      </c>
      <c r="H63" s="14" t="s">
        <v>13</v>
      </c>
    </row>
    <row r="64" spans="1:8" ht="15">
      <c r="A64" s="15" t="s">
        <v>20</v>
      </c>
      <c r="B64" s="55">
        <v>274.75</v>
      </c>
      <c r="C64" s="56">
        <v>417.82</v>
      </c>
      <c r="D64" s="56">
        <v>433.23</v>
      </c>
      <c r="E64" s="56">
        <v>421.12</v>
      </c>
      <c r="F64" s="57">
        <v>415.67</v>
      </c>
      <c r="G64" s="19">
        <f t="shared" si="6"/>
        <v>-1.2941679331306943</v>
      </c>
      <c r="H64" s="19">
        <f t="shared" si="7"/>
        <v>51.290263876251146</v>
      </c>
    </row>
    <row r="65" spans="1:8" ht="15">
      <c r="A65" s="11" t="s">
        <v>21</v>
      </c>
      <c r="B65" s="54" t="s">
        <v>12</v>
      </c>
      <c r="C65" s="58" t="s">
        <v>13</v>
      </c>
      <c r="D65" s="58" t="s">
        <v>12</v>
      </c>
      <c r="E65" s="58" t="s">
        <v>12</v>
      </c>
      <c r="F65" s="59" t="s">
        <v>12</v>
      </c>
      <c r="G65" s="19" t="s">
        <v>13</v>
      </c>
      <c r="H65" s="19" t="s">
        <v>13</v>
      </c>
    </row>
    <row r="66" spans="1:8" ht="15">
      <c r="A66" s="11" t="s">
        <v>22</v>
      </c>
      <c r="B66" s="12">
        <v>238.07</v>
      </c>
      <c r="C66" s="7">
        <v>370.38</v>
      </c>
      <c r="D66" s="7">
        <v>372.4</v>
      </c>
      <c r="E66" s="7">
        <v>375.57</v>
      </c>
      <c r="F66" s="13">
        <v>368.33</v>
      </c>
      <c r="G66" s="14">
        <f t="shared" si="6"/>
        <v>-1.9277365071757657</v>
      </c>
      <c r="H66" s="14">
        <f t="shared" si="7"/>
        <v>54.714999789977725</v>
      </c>
    </row>
    <row r="67" spans="1:8" ht="15">
      <c r="A67" s="11" t="s">
        <v>23</v>
      </c>
      <c r="B67" s="60">
        <v>268.84</v>
      </c>
      <c r="C67" s="47">
        <v>416.14</v>
      </c>
      <c r="D67" s="47">
        <v>424.97</v>
      </c>
      <c r="E67" s="47">
        <v>425.83</v>
      </c>
      <c r="F67" s="61">
        <v>411.75</v>
      </c>
      <c r="G67" s="47">
        <f t="shared" si="6"/>
        <v>-3.3064838080924375</v>
      </c>
      <c r="H67" s="47">
        <f t="shared" si="7"/>
        <v>53.158012200565395</v>
      </c>
    </row>
    <row r="68" spans="1:8" ht="15">
      <c r="A68" s="11" t="s">
        <v>33</v>
      </c>
      <c r="B68" s="12" t="s">
        <v>12</v>
      </c>
      <c r="C68" s="7">
        <v>428.84</v>
      </c>
      <c r="D68" s="7">
        <v>415.39</v>
      </c>
      <c r="E68" s="7">
        <v>431.44</v>
      </c>
      <c r="F68" s="13">
        <v>397.98</v>
      </c>
      <c r="G68" s="47">
        <f t="shared" si="6"/>
        <v>-7.7554236973854955</v>
      </c>
      <c r="H68" s="14" t="s">
        <v>13</v>
      </c>
    </row>
    <row r="69" spans="1:8" ht="15">
      <c r="A69" s="15" t="s">
        <v>24</v>
      </c>
      <c r="B69" s="16">
        <v>261.54</v>
      </c>
      <c r="C69" s="17">
        <v>411.62</v>
      </c>
      <c r="D69" s="17">
        <v>416.83</v>
      </c>
      <c r="E69" s="17">
        <v>420.1</v>
      </c>
      <c r="F69" s="18">
        <v>403.3</v>
      </c>
      <c r="G69" s="48">
        <f t="shared" si="6"/>
        <v>-3.999047845751008</v>
      </c>
      <c r="H69" s="48">
        <f t="shared" si="7"/>
        <v>54.20203410568172</v>
      </c>
    </row>
    <row r="70" spans="1:8" ht="15">
      <c r="A70" s="11" t="s">
        <v>25</v>
      </c>
      <c r="B70" s="12">
        <v>216.3</v>
      </c>
      <c r="C70" s="7" t="s">
        <v>12</v>
      </c>
      <c r="D70" s="7" t="s">
        <v>12</v>
      </c>
      <c r="E70" s="7">
        <v>245.83</v>
      </c>
      <c r="F70" s="13">
        <v>314.55</v>
      </c>
      <c r="G70" s="47">
        <f t="shared" si="6"/>
        <v>27.954277346133523</v>
      </c>
      <c r="H70" s="47">
        <f t="shared" si="7"/>
        <v>45.4230235783634</v>
      </c>
    </row>
    <row r="71" spans="1:8" ht="15" customHeight="1">
      <c r="A71" s="11" t="s">
        <v>26</v>
      </c>
      <c r="B71" s="12">
        <v>200.33</v>
      </c>
      <c r="C71" s="7">
        <v>321.97</v>
      </c>
      <c r="D71" s="7">
        <v>344.69</v>
      </c>
      <c r="E71" s="7">
        <v>322.86</v>
      </c>
      <c r="F71" s="13">
        <v>324.14</v>
      </c>
      <c r="G71" s="47">
        <f>F71/E71*100-100</f>
        <v>0.3964566685250617</v>
      </c>
      <c r="H71" s="47">
        <f t="shared" si="7"/>
        <v>61.803025008735574</v>
      </c>
    </row>
    <row r="72" spans="1:8" ht="15">
      <c r="A72" s="11" t="s">
        <v>27</v>
      </c>
      <c r="B72" s="12">
        <v>219.19</v>
      </c>
      <c r="C72" s="7" t="s">
        <v>12</v>
      </c>
      <c r="D72" s="7" t="s">
        <v>12</v>
      </c>
      <c r="E72" s="7">
        <v>404.5</v>
      </c>
      <c r="F72" s="13" t="s">
        <v>12</v>
      </c>
      <c r="G72" s="14" t="s">
        <v>13</v>
      </c>
      <c r="H72" s="14" t="s">
        <v>13</v>
      </c>
    </row>
    <row r="73" spans="1:8" ht="15">
      <c r="A73" s="15" t="s">
        <v>28</v>
      </c>
      <c r="B73" s="62">
        <v>222.35</v>
      </c>
      <c r="C73" s="63">
        <v>337.51</v>
      </c>
      <c r="D73" s="63">
        <v>329.77</v>
      </c>
      <c r="E73" s="63">
        <v>342.49</v>
      </c>
      <c r="F73" s="64">
        <v>338.63</v>
      </c>
      <c r="G73" s="19">
        <f>F73/E73*100-100</f>
        <v>-1.127040205553456</v>
      </c>
      <c r="H73" s="48">
        <f>F73/B73*100-100</f>
        <v>52.29592984034181</v>
      </c>
    </row>
    <row r="74" spans="1:8" ht="15">
      <c r="A74" s="65" t="s">
        <v>29</v>
      </c>
      <c r="B74" s="66">
        <v>260.64</v>
      </c>
      <c r="C74" s="66">
        <v>401.72</v>
      </c>
      <c r="D74" s="66">
        <v>418.51</v>
      </c>
      <c r="E74" s="66">
        <v>409.89</v>
      </c>
      <c r="F74" s="66">
        <v>398.36</v>
      </c>
      <c r="G74" s="67">
        <f>F74/E74*100-100</f>
        <v>-2.812949815804231</v>
      </c>
      <c r="H74" s="68">
        <f>F74/B74*100-100</f>
        <v>52.83916513198284</v>
      </c>
    </row>
    <row r="75" spans="1:8" ht="15">
      <c r="A75" s="69" t="s">
        <v>35</v>
      </c>
      <c r="B75" s="70">
        <v>272.14</v>
      </c>
      <c r="C75" s="70">
        <v>410.21</v>
      </c>
      <c r="D75" s="70">
        <v>417.02</v>
      </c>
      <c r="E75" s="70">
        <v>412.96</v>
      </c>
      <c r="F75" s="70">
        <v>404.72</v>
      </c>
      <c r="G75" s="71">
        <f>F75/E75*100-100</f>
        <v>-1.9953506392870821</v>
      </c>
      <c r="H75" s="72">
        <f>F75/B75*100-100</f>
        <v>48.717571838024554</v>
      </c>
    </row>
    <row r="76" spans="1:8" ht="15">
      <c r="A76" s="73"/>
      <c r="C76" s="73"/>
      <c r="D76" s="73"/>
      <c r="E76" s="73"/>
      <c r="F76" s="73"/>
      <c r="G76" s="73"/>
      <c r="H76" s="73"/>
    </row>
    <row r="77" spans="1:8" ht="15">
      <c r="A77" s="74" t="s">
        <v>36</v>
      </c>
      <c r="B77" s="74"/>
      <c r="C77" s="74"/>
      <c r="D77" s="74"/>
      <c r="E77" s="74"/>
      <c r="F77" s="74"/>
      <c r="G77" s="74"/>
      <c r="H77" s="75"/>
    </row>
    <row r="78" spans="1:8" ht="15">
      <c r="A78" s="76" t="s">
        <v>37</v>
      </c>
      <c r="B78" s="74"/>
      <c r="C78" s="74"/>
      <c r="D78" s="74"/>
      <c r="E78" s="74"/>
      <c r="F78" s="74"/>
      <c r="G78" s="74"/>
      <c r="H78" s="75"/>
    </row>
    <row r="79" spans="1:8" ht="15">
      <c r="A79" s="74" t="s">
        <v>38</v>
      </c>
      <c r="B79" s="74"/>
      <c r="C79" s="74"/>
      <c r="D79" s="74"/>
      <c r="E79" s="74"/>
      <c r="F79" s="74"/>
      <c r="G79" s="74"/>
      <c r="H79" s="75"/>
    </row>
    <row r="80" spans="1:8" ht="15">
      <c r="A80" s="74" t="s">
        <v>39</v>
      </c>
      <c r="B80" s="74"/>
      <c r="C80" s="74"/>
      <c r="D80" s="74"/>
      <c r="E80" s="74"/>
      <c r="F80" s="74"/>
      <c r="G80" s="74"/>
      <c r="H80" s="77"/>
    </row>
    <row r="81" ht="15">
      <c r="A81" s="78"/>
    </row>
    <row r="82" spans="1:6" ht="15">
      <c r="A82" s="74"/>
      <c r="F82" s="79" t="s">
        <v>40</v>
      </c>
    </row>
    <row r="83" ht="15">
      <c r="F83" s="79" t="s">
        <v>41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2022-06-29T14:12:59Z</dcterms:created>
  <dcterms:modified xsi:type="dcterms:W3CDTF">2022-06-30T06:32:44Z</dcterms:modified>
  <cp:category/>
  <cp:version/>
  <cp:contentType/>
  <cp:contentStatus/>
</cp:coreProperties>
</file>