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2 20" sheetId="1" r:id="rId1"/>
  </sheets>
  <definedNames/>
  <calcPr fullCalcOnLoad="1"/>
</workbook>
</file>

<file path=xl/sharedStrings.xml><?xml version="1.0" encoding="utf-8"?>
<sst xmlns="http://schemas.openxmlformats.org/spreadsheetml/2006/main" count="445" uniqueCount="54">
  <si>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</si>
  <si>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</si>
  <si>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</si>
  <si>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</si>
  <si>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</si>
  <si>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</si>
  <si>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</si>
  <si>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</si>
  <si>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</si>
  <si>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</si>
  <si>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</si>
  <si>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</si>
  <si>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</si>
  <si>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</si>
  <si>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</si>
  <si>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</si>
  <si>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</si>
  <si>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</si>
  <si>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</si>
  <si>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</si>
  <si>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</si>
  <si>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</si>
  <si>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</si>
  <si>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</si>
  <si>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</si>
  <si>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</si>
  <si>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</si>
  <si>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</si>
  <si>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</si>
  <si>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</si>
  <si>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</si>
  <si>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</si>
  <si>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</si>
  <si>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</si>
  <si>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</si>
  <si>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</si>
  <si>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</si>
  <si>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</si>
  <si>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</si>
  <si>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</si>
  <si>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</si>
  <si>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</si>
  <si>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Šaltinis – EK, ŽŪIKVC (LŽŪMPRIS)</t>
  </si>
  <si>
    <t>metų***</t>
  </si>
  <si>
    <t>●</t>
  </si>
  <si>
    <t>17 sav.
(04 25–05 01)</t>
  </si>
  <si>
    <t/>
  </si>
  <si>
    <t>18 sav.
(05 02–08)</t>
  </si>
  <si>
    <t>19 sav.
(05 09–15)</t>
  </si>
  <si>
    <t>** lyginant 2022 m. 20 savaitę su 2022 m. 19 savaite</t>
  </si>
  <si>
    <t>*** lyginant 2022 m. 20 savaitę su 2021 m. 20 savaite</t>
  </si>
  <si>
    <t>Galvijų supirkimo kainos* Europos Sąjungos valstybėse 2022 m. 17–20 sav., EUR/100 kg skerdenų (be PVM)</t>
  </si>
  <si>
    <t>20 sav.
(05 16–22)</t>
  </si>
  <si>
    <t>20 sav.
(05 17–23)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</si>
</sst>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sz val="8"/>
      <color indexed="8"/>
      <name val="timesi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Arial"/>
      <family val="2"/>
    </font>
    <font>
      <b/>
      <sz val="7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sz val="8"/>
      <color theme="1"/>
      <name val="timesi"/>
      <family val="0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times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>
        <color indexed="63"/>
      </left>
      <right style="thin">
        <color theme="0" tint="-0.1499300003051757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14993000030517578"/>
      </right>
      <top>
        <color indexed="63"/>
      </top>
      <bottom style="thin">
        <color theme="0" tint="-0.14995999634265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6499925851822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59" applyFont="1" applyFill="1">
      <alignment/>
      <protection/>
    </xf>
    <xf numFmtId="0" fontId="49" fillId="0" borderId="0" xfId="0" applyFont="1" applyFill="1" applyBorder="1" applyAlignment="1">
      <alignment/>
    </xf>
    <xf numFmtId="2" fontId="50" fillId="0" borderId="0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 quotePrefix="1">
      <alignment horizontal="right" vertical="center" indent="1"/>
    </xf>
    <xf numFmtId="2" fontId="50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/>
    </xf>
    <xf numFmtId="175" fontId="51" fillId="0" borderId="0" xfId="0" applyNumberFormat="1" applyFont="1" applyFill="1" applyBorder="1" applyAlignment="1" applyProtection="1">
      <alignment horizontal="center" vertical="center"/>
      <protection locked="0"/>
    </xf>
    <xf numFmtId="2" fontId="52" fillId="0" borderId="0" xfId="54" applyNumberFormat="1" applyFont="1" applyFill="1" applyBorder="1" applyAlignment="1" applyProtection="1">
      <alignment horizontal="center" vertical="center"/>
      <protection locked="0"/>
    </xf>
    <xf numFmtId="175" fontId="52" fillId="0" borderId="0" xfId="54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>
      <alignment/>
    </xf>
    <xf numFmtId="0" fontId="4" fillId="0" borderId="0" xfId="59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3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1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4" fontId="50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quotePrefix="1">
      <alignment horizontal="right" vertical="center" wrapText="1" indent="1"/>
    </xf>
    <xf numFmtId="4" fontId="55" fillId="0" borderId="11" xfId="0" applyNumberFormat="1" applyFont="1" applyFill="1" applyBorder="1" applyAlignment="1" quotePrefix="1">
      <alignment horizontal="right" vertical="center" indent="1"/>
    </xf>
    <xf numFmtId="4" fontId="55" fillId="0" borderId="11" xfId="0" applyNumberFormat="1" applyFont="1" applyFill="1" applyBorder="1" applyAlignment="1">
      <alignment horizontal="right" vertical="center" indent="1"/>
    </xf>
    <xf numFmtId="2" fontId="50" fillId="0" borderId="11" xfId="0" applyNumberFormat="1" applyFont="1" applyFill="1" applyBorder="1" applyAlignment="1" quotePrefix="1">
      <alignment horizontal="right" vertical="center" indent="1"/>
    </xf>
    <xf numFmtId="2" fontId="50" fillId="0" borderId="11" xfId="0" applyNumberFormat="1" applyFont="1" applyBorder="1" applyAlignment="1">
      <alignment horizontal="right" vertical="center" indent="1"/>
    </xf>
    <xf numFmtId="4" fontId="50" fillId="0" borderId="12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Fill="1" applyBorder="1" applyAlignment="1" applyProtection="1" quotePrefix="1">
      <alignment horizontal="right" vertical="center" indent="1"/>
      <protection locked="0"/>
    </xf>
    <xf numFmtId="2" fontId="50" fillId="0" borderId="0" xfId="0" applyNumberFormat="1" applyFont="1" applyAlignment="1">
      <alignment horizontal="right" vertical="center" indent="1"/>
    </xf>
    <xf numFmtId="2" fontId="50" fillId="0" borderId="0" xfId="0" applyNumberFormat="1" applyFont="1" applyAlignment="1" quotePrefix="1">
      <alignment horizontal="right" vertical="center" indent="1"/>
    </xf>
    <xf numFmtId="0" fontId="0" fillId="0" borderId="0" xfId="0" applyAlignment="1" quotePrefix="1">
      <alignment horizontal="right" vertical="center" indent="1"/>
    </xf>
    <xf numFmtId="0" fontId="0" fillId="0" borderId="13" xfId="0" applyBorder="1" applyAlignment="1">
      <alignment/>
    </xf>
    <xf numFmtId="2" fontId="50" fillId="0" borderId="13" xfId="0" applyNumberFormat="1" applyFont="1" applyBorder="1" applyAlignment="1">
      <alignment horizontal="right" vertical="center" indent="1"/>
    </xf>
    <xf numFmtId="0" fontId="56" fillId="34" borderId="13" xfId="0" applyFont="1" applyFill="1" applyBorder="1" applyAlignment="1">
      <alignment/>
    </xf>
    <xf numFmtId="4" fontId="57" fillId="34" borderId="14" xfId="0" applyNumberFormat="1" applyFont="1" applyFill="1" applyBorder="1" applyAlignment="1">
      <alignment horizontal="right" vertical="center" indent="1"/>
    </xf>
    <xf numFmtId="2" fontId="57" fillId="34" borderId="15" xfId="0" applyNumberFormat="1" applyFont="1" applyFill="1" applyBorder="1" applyAlignment="1">
      <alignment horizontal="right" vertical="center" indent="1"/>
    </xf>
    <xf numFmtId="2" fontId="50" fillId="0" borderId="0" xfId="0" applyNumberFormat="1" applyFont="1" applyBorder="1" applyAlignment="1">
      <alignment horizontal="right" vertical="center" indent="1"/>
    </xf>
    <xf numFmtId="0" fontId="4" fillId="33" borderId="16" xfId="63" applyFont="1" applyFill="1" applyBorder="1" applyAlignment="1">
      <alignment horizontal="center" vertical="center" wrapText="1"/>
      <protection/>
    </xf>
    <xf numFmtId="4" fontId="50" fillId="0" borderId="17" xfId="0" applyNumberFormat="1" applyFont="1" applyFill="1" applyBorder="1" applyAlignment="1" quotePrefix="1">
      <alignment horizontal="right" vertical="center" indent="1"/>
    </xf>
    <xf numFmtId="4" fontId="50" fillId="0" borderId="0" xfId="0" applyNumberFormat="1" applyFont="1" applyFill="1" applyBorder="1" applyAlignment="1">
      <alignment horizontal="right" vertical="center" indent="1"/>
    </xf>
    <xf numFmtId="4" fontId="50" fillId="0" borderId="0" xfId="0" applyNumberFormat="1" applyFont="1" applyFill="1" applyBorder="1" applyAlignment="1" applyProtection="1" quotePrefix="1">
      <alignment horizontal="right" vertical="center" indent="1"/>
      <protection locked="0"/>
    </xf>
    <xf numFmtId="4" fontId="50" fillId="0" borderId="0" xfId="0" applyNumberFormat="1" applyFont="1" applyFill="1" applyBorder="1" applyAlignment="1" quotePrefix="1">
      <alignment horizontal="right" vertical="center" wrapText="1" indent="1"/>
    </xf>
    <xf numFmtId="2" fontId="50" fillId="0" borderId="0" xfId="0" applyNumberFormat="1" applyFont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 quotePrefix="1">
      <alignment horizontal="right" vertical="center" indent="1"/>
    </xf>
    <xf numFmtId="4" fontId="55" fillId="0" borderId="0" xfId="0" applyNumberFormat="1" applyFont="1" applyFill="1" applyBorder="1" applyAlignment="1">
      <alignment horizontal="right" vertical="center" indent="1"/>
    </xf>
    <xf numFmtId="0" fontId="56" fillId="33" borderId="18" xfId="0" applyFont="1" applyFill="1" applyBorder="1" applyAlignment="1">
      <alignment/>
    </xf>
    <xf numFmtId="4" fontId="57" fillId="33" borderId="19" xfId="0" applyNumberFormat="1" applyFont="1" applyFill="1" applyBorder="1" applyAlignment="1">
      <alignment horizontal="right" vertical="center" indent="1"/>
    </xf>
    <xf numFmtId="2" fontId="57" fillId="33" borderId="20" xfId="0" applyNumberFormat="1" applyFont="1" applyFill="1" applyBorder="1" applyAlignment="1">
      <alignment horizontal="right" vertical="center" indent="1"/>
    </xf>
    <xf numFmtId="0" fontId="56" fillId="33" borderId="21" xfId="0" applyFont="1" applyFill="1" applyBorder="1" applyAlignment="1">
      <alignment/>
    </xf>
    <xf numFmtId="4" fontId="58" fillId="35" borderId="22" xfId="0" applyNumberFormat="1" applyFont="1" applyFill="1" applyBorder="1" applyAlignment="1">
      <alignment horizontal="right" vertical="center" indent="1"/>
    </xf>
    <xf numFmtId="2" fontId="57" fillId="35" borderId="21" xfId="0" applyNumberFormat="1" applyFont="1" applyFill="1" applyBorder="1" applyAlignment="1">
      <alignment horizontal="right" vertical="center" indent="1"/>
    </xf>
    <xf numFmtId="2" fontId="57" fillId="33" borderId="23" xfId="0" applyNumberFormat="1" applyFont="1" applyFill="1" applyBorder="1" applyAlignment="1">
      <alignment horizontal="right" vertical="center" indent="1"/>
    </xf>
    <xf numFmtId="4" fontId="57" fillId="33" borderId="22" xfId="0" applyNumberFormat="1" applyFont="1" applyFill="1" applyBorder="1" applyAlignment="1">
      <alignment horizontal="right" vertical="center" indent="1"/>
    </xf>
    <xf numFmtId="2" fontId="57" fillId="33" borderId="22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>
      <alignment horizontal="right" vertical="center" indent="1"/>
    </xf>
    <xf numFmtId="2" fontId="57" fillId="33" borderId="21" xfId="0" applyNumberFormat="1" applyFont="1" applyFill="1" applyBorder="1" applyAlignment="1" quotePrefix="1">
      <alignment horizontal="right" vertical="center" indent="1"/>
    </xf>
    <xf numFmtId="4" fontId="50" fillId="0" borderId="24" xfId="0" applyNumberFormat="1" applyFont="1" applyFill="1" applyBorder="1" applyAlignment="1" quotePrefix="1">
      <alignment horizontal="right" vertical="center" indent="1"/>
    </xf>
    <xf numFmtId="2" fontId="50" fillId="0" borderId="24" xfId="0" applyNumberFormat="1" applyFont="1" applyBorder="1" applyAlignment="1" quotePrefix="1">
      <alignment horizontal="right" vertical="center" indent="1"/>
    </xf>
    <xf numFmtId="0" fontId="4" fillId="33" borderId="25" xfId="61" applyFont="1" applyFill="1" applyBorder="1" applyAlignment="1">
      <alignment horizontal="center" vertical="center" wrapText="1" shrinkToFit="1"/>
      <protection/>
    </xf>
    <xf numFmtId="4" fontId="50" fillId="0" borderId="26" xfId="0" applyNumberFormat="1" applyFont="1" applyFill="1" applyBorder="1" applyAlignment="1" quotePrefix="1">
      <alignment horizontal="right" vertical="center" indent="1"/>
    </xf>
    <xf numFmtId="4" fontId="55" fillId="0" borderId="26" xfId="0" applyNumberFormat="1" applyFont="1" applyFill="1" applyBorder="1" applyAlignment="1" quotePrefix="1">
      <alignment horizontal="right" vertical="center" indent="1"/>
    </xf>
    <xf numFmtId="2" fontId="50" fillId="0" borderId="26" xfId="0" applyNumberFormat="1" applyFont="1" applyBorder="1" applyAlignment="1" quotePrefix="1">
      <alignment horizontal="right" vertical="center" indent="1"/>
    </xf>
    <xf numFmtId="2" fontId="50" fillId="0" borderId="27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Border="1" applyAlignment="1" quotePrefix="1">
      <alignment horizontal="right" vertical="center" wrapText="1" indent="1"/>
    </xf>
    <xf numFmtId="4" fontId="50" fillId="0" borderId="28" xfId="0" applyNumberFormat="1" applyFont="1" applyBorder="1" applyAlignment="1" quotePrefix="1">
      <alignment horizontal="right" vertical="center" indent="1"/>
    </xf>
    <xf numFmtId="2" fontId="0" fillId="0" borderId="0" xfId="0" applyNumberFormat="1" applyAlignment="1">
      <alignment/>
    </xf>
    <xf numFmtId="4" fontId="50" fillId="0" borderId="27" xfId="0" applyNumberFormat="1" applyFont="1" applyBorder="1" applyAlignment="1">
      <alignment horizontal="right" vertical="center" indent="1"/>
    </xf>
    <xf numFmtId="4" fontId="50" fillId="0" borderId="27" xfId="0" applyNumberFormat="1" applyFont="1" applyBorder="1" applyAlignment="1" applyProtection="1" quotePrefix="1">
      <alignment horizontal="right" vertical="center" indent="1"/>
      <protection locked="0"/>
    </xf>
    <xf numFmtId="4" fontId="50" fillId="0" borderId="29" xfId="0" applyNumberFormat="1" applyFont="1" applyBorder="1" applyAlignment="1" quotePrefix="1">
      <alignment horizontal="right" vertical="center" indent="1"/>
    </xf>
    <xf numFmtId="4" fontId="57" fillId="33" borderId="30" xfId="0" applyNumberFormat="1" applyFont="1" applyFill="1" applyBorder="1" applyAlignment="1">
      <alignment horizontal="right" vertical="center" indent="1"/>
    </xf>
    <xf numFmtId="4" fontId="57" fillId="33" borderId="31" xfId="0" applyNumberFormat="1" applyFont="1" applyFill="1" applyBorder="1" applyAlignment="1">
      <alignment horizontal="right" vertical="center" indent="1"/>
    </xf>
    <xf numFmtId="2" fontId="57" fillId="33" borderId="32" xfId="0" applyNumberFormat="1" applyFont="1" applyFill="1" applyBorder="1" applyAlignment="1">
      <alignment horizontal="right" vertical="center" indent="1"/>
    </xf>
    <xf numFmtId="4" fontId="55" fillId="0" borderId="27" xfId="0" applyNumberFormat="1" applyFont="1" applyBorder="1" applyAlignment="1">
      <alignment horizontal="right" vertical="center" indent="1"/>
    </xf>
    <xf numFmtId="4" fontId="55" fillId="0" borderId="27" xfId="0" applyNumberFormat="1" applyFont="1" applyBorder="1" applyAlignment="1" quotePrefix="1">
      <alignment horizontal="right" vertical="center" indent="1"/>
    </xf>
    <xf numFmtId="4" fontId="55" fillId="0" borderId="33" xfId="0" applyNumberFormat="1" applyFont="1" applyBorder="1" applyAlignment="1" quotePrefix="1">
      <alignment horizontal="right" vertical="center" indent="1"/>
    </xf>
    <xf numFmtId="4" fontId="58" fillId="35" borderId="34" xfId="0" applyNumberFormat="1" applyFont="1" applyFill="1" applyBorder="1" applyAlignment="1">
      <alignment horizontal="right" vertical="center" indent="1"/>
    </xf>
    <xf numFmtId="4" fontId="50" fillId="0" borderId="33" xfId="0" applyNumberFormat="1" applyFont="1" applyBorder="1" applyAlignment="1" quotePrefix="1">
      <alignment horizontal="right" vertical="center" indent="1"/>
    </xf>
    <xf numFmtId="4" fontId="57" fillId="33" borderId="35" xfId="0" applyNumberFormat="1" applyFont="1" applyFill="1" applyBorder="1" applyAlignment="1">
      <alignment horizontal="right" vertical="center" indent="1"/>
    </xf>
    <xf numFmtId="2" fontId="50" fillId="0" borderId="27" xfId="0" applyNumberFormat="1" applyFont="1" applyBorder="1" applyAlignment="1">
      <alignment horizontal="right" vertical="center" indent="1"/>
    </xf>
    <xf numFmtId="2" fontId="50" fillId="0" borderId="36" xfId="0" applyNumberFormat="1" applyFont="1" applyBorder="1" applyAlignment="1" quotePrefix="1">
      <alignment horizontal="right" vertical="center" indent="1"/>
    </xf>
    <xf numFmtId="4" fontId="50" fillId="0" borderId="27" xfId="0" applyNumberFormat="1" applyFont="1" applyFill="1" applyBorder="1" applyAlignment="1" quotePrefix="1">
      <alignment horizontal="right" vertical="center" indent="1"/>
    </xf>
    <xf numFmtId="4" fontId="50" fillId="0" borderId="11" xfId="0" applyNumberFormat="1" applyFont="1" applyBorder="1" applyAlignment="1" quotePrefix="1">
      <alignment horizontal="right" vertical="center" indent="1"/>
    </xf>
    <xf numFmtId="4" fontId="55" fillId="0" borderId="37" xfId="0" applyNumberFormat="1" applyFont="1" applyFill="1" applyBorder="1" applyAlignment="1">
      <alignment horizontal="right" vertical="center" indent="1"/>
    </xf>
    <xf numFmtId="4" fontId="55" fillId="0" borderId="37" xfId="0" applyNumberFormat="1" applyFont="1" applyFill="1" applyBorder="1" applyAlignment="1" quotePrefix="1">
      <alignment horizontal="right" vertical="center" indent="1"/>
    </xf>
    <xf numFmtId="4" fontId="50" fillId="0" borderId="37" xfId="0" applyNumberFormat="1" applyFont="1" applyFill="1" applyBorder="1" applyAlignment="1" quotePrefix="1">
      <alignment horizontal="right" vertical="center" indent="1"/>
    </xf>
    <xf numFmtId="4" fontId="55" fillId="0" borderId="38" xfId="0" applyNumberFormat="1" applyFont="1" applyFill="1" applyBorder="1" applyAlignment="1" quotePrefix="1">
      <alignment horizontal="right" vertical="center" indent="1"/>
    </xf>
    <xf numFmtId="2" fontId="50" fillId="0" borderId="39" xfId="0" applyNumberFormat="1" applyFont="1" applyFill="1" applyBorder="1" applyAlignment="1" quotePrefix="1">
      <alignment horizontal="right" vertical="center" indent="1"/>
    </xf>
    <xf numFmtId="0" fontId="56" fillId="0" borderId="13" xfId="0" applyFont="1" applyFill="1" applyBorder="1" applyAlignment="1">
      <alignment horizontal="center" vertical="center"/>
    </xf>
    <xf numFmtId="0" fontId="4" fillId="33" borderId="40" xfId="61" applyFont="1" applyFill="1" applyBorder="1" applyAlignment="1">
      <alignment horizontal="center" vertical="center" wrapText="1"/>
      <protection/>
    </xf>
    <xf numFmtId="0" fontId="4" fillId="33" borderId="41" xfId="61" applyFont="1" applyFill="1" applyBorder="1" applyAlignment="1">
      <alignment horizontal="center" vertical="center" wrapText="1"/>
      <protection/>
    </xf>
    <xf numFmtId="0" fontId="56" fillId="36" borderId="42" xfId="0" applyFont="1" applyFill="1" applyBorder="1" applyAlignment="1">
      <alignment horizontal="center" vertical="center"/>
    </xf>
    <xf numFmtId="0" fontId="4" fillId="33" borderId="43" xfId="61" applyFont="1" applyFill="1" applyBorder="1" applyAlignment="1">
      <alignment horizontal="center"/>
      <protection/>
    </xf>
    <xf numFmtId="0" fontId="4" fillId="33" borderId="44" xfId="61" applyFont="1" applyFill="1" applyBorder="1" applyAlignment="1">
      <alignment horizontal="center"/>
      <protection/>
    </xf>
    <xf numFmtId="0" fontId="4" fillId="33" borderId="25" xfId="61" applyFont="1" applyFill="1" applyBorder="1" applyAlignment="1">
      <alignment horizontal="center" vertical="center" wrapText="1" shrinkToFit="1"/>
      <protection/>
    </xf>
    <xf numFmtId="0" fontId="4" fillId="33" borderId="45" xfId="61" applyFont="1" applyFill="1" applyBorder="1" applyAlignment="1">
      <alignment horizontal="center" vertical="center" wrapText="1" shrinkToFit="1"/>
      <protection/>
    </xf>
    <xf numFmtId="0" fontId="4" fillId="33" borderId="40" xfId="61" applyFont="1" applyFill="1" applyBorder="1" applyAlignment="1">
      <alignment horizontal="center" vertical="center" wrapText="1" shrinkToFi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Įprastas 3" xfId="54"/>
    <cellStyle name="Įprastas 4" xfId="55"/>
    <cellStyle name="Kablelis 9" xfId="56"/>
    <cellStyle name="Linked Cell" xfId="57"/>
    <cellStyle name="Neutral" xfId="58"/>
    <cellStyle name="Normal 2" xfId="59"/>
    <cellStyle name="Normal 2 2" xfId="60"/>
    <cellStyle name="Normal 5" xfId="61"/>
    <cellStyle name="Normal 7" xfId="62"/>
    <cellStyle name="Normal_Sheet1 2" xfId="63"/>
    <cellStyle name="Note" xfId="64"/>
    <cellStyle name="Output" xfId="65"/>
    <cellStyle name="Percent" xfId="66"/>
    <cellStyle name="Procentai 2" xfId="67"/>
    <cellStyle name="Title" xfId="68"/>
    <cellStyle name="Total" xfId="69"/>
    <cellStyle name="Warning Text" xfId="70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0"/>
  <sheetViews>
    <sheetView showGridLines="0" tabSelected="1" zoomScalePageLayoutView="0" workbookViewId="0" topLeftCell="A1">
      <selection activeCell="J175" sqref="J175"/>
    </sheetView>
  </sheetViews>
  <sheetFormatPr defaultColWidth="9.140625" defaultRowHeight="15"/>
  <cols>
    <col min="1" max="1" width="18.28125" style="0" customWidth="1"/>
    <col min="2" max="3" width="10.8515625" style="0" customWidth="1"/>
    <col min="4" max="4" width="11.8515625" style="0" customWidth="1"/>
    <col min="5" max="8" width="10.8515625" style="0" customWidth="1"/>
  </cols>
  <sheetData>
    <row r="2" ht="14.25">
      <c r="A2" s="1" t="s">
        <v>51</v>
      </c>
    </row>
    <row r="3" ht="14.25">
      <c r="C3" s="19"/>
    </row>
    <row r="4" spans="1:8" ht="14.25">
      <c r="A4" s="91" t="s">
        <v>0</v>
      </c>
      <c r="B4" s="60">
        <v>2021</v>
      </c>
      <c r="C4" s="96">
        <v>2022</v>
      </c>
      <c r="D4" s="97"/>
      <c r="E4" s="97"/>
      <c r="F4" s="98"/>
      <c r="G4" s="94" t="s">
        <v>1</v>
      </c>
      <c r="H4" s="95"/>
    </row>
    <row r="5" spans="1:8" ht="36" customHeight="1">
      <c r="A5" s="92"/>
      <c r="B5" s="39" t="s">
        <v>53</v>
      </c>
      <c r="C5" s="39" t="s">
        <v>45</v>
      </c>
      <c r="D5" s="39" t="s">
        <v>47</v>
      </c>
      <c r="E5" s="39" t="s">
        <v>48</v>
      </c>
      <c r="F5" s="39" t="s">
        <v>52</v>
      </c>
      <c r="G5" s="18" t="s">
        <v>2</v>
      </c>
      <c r="H5" s="18" t="s">
        <v>43</v>
      </c>
    </row>
    <row r="6" spans="1:8" ht="14.25">
      <c r="A6" s="93" t="s">
        <v>3</v>
      </c>
      <c r="B6" s="93"/>
      <c r="C6" s="93"/>
      <c r="D6" s="93"/>
      <c r="E6" s="93"/>
      <c r="F6" s="93"/>
      <c r="G6" s="93"/>
      <c r="H6" s="33"/>
    </row>
    <row r="7" spans="1:8" ht="14.25">
      <c r="A7" s="2" t="s">
        <v>28</v>
      </c>
      <c r="B7" s="67" t="s">
        <v>8</v>
      </c>
      <c r="C7" s="40" t="s">
        <v>8</v>
      </c>
      <c r="D7" s="40" t="s">
        <v>8</v>
      </c>
      <c r="E7" s="40" t="s">
        <v>8</v>
      </c>
      <c r="F7" s="28" t="s">
        <v>8</v>
      </c>
      <c r="G7" s="3" t="s">
        <v>8</v>
      </c>
      <c r="H7" s="32" t="s">
        <v>8</v>
      </c>
    </row>
    <row r="8" spans="1:8" ht="14.25">
      <c r="A8" s="2" t="s">
        <v>20</v>
      </c>
      <c r="B8" s="65" t="s">
        <v>8</v>
      </c>
      <c r="C8" s="4" t="s">
        <v>8</v>
      </c>
      <c r="D8" s="4" t="s">
        <v>8</v>
      </c>
      <c r="E8" s="4" t="s">
        <v>8</v>
      </c>
      <c r="F8" s="22" t="s">
        <v>8</v>
      </c>
      <c r="G8" s="3" t="s">
        <v>8</v>
      </c>
      <c r="H8" s="32" t="s">
        <v>8</v>
      </c>
    </row>
    <row r="9" spans="1:8" ht="14.25">
      <c r="A9" s="2" t="s">
        <v>16</v>
      </c>
      <c r="B9" s="83" t="s">
        <v>44</v>
      </c>
      <c r="C9" s="4" t="s">
        <v>44</v>
      </c>
      <c r="D9" s="4" t="s">
        <v>44</v>
      </c>
      <c r="E9" s="4" t="s">
        <v>44</v>
      </c>
      <c r="F9" s="22" t="s">
        <v>44</v>
      </c>
      <c r="G9" s="3" t="s">
        <v>8</v>
      </c>
      <c r="H9" s="32" t="s">
        <v>8</v>
      </c>
    </row>
    <row r="10" spans="1:8" ht="14.25">
      <c r="A10" s="2" t="s">
        <v>6</v>
      </c>
      <c r="B10" s="69">
        <v>335.1059</v>
      </c>
      <c r="C10" s="41">
        <v>423.4389</v>
      </c>
      <c r="D10" s="41">
        <v>451.6957</v>
      </c>
      <c r="E10" s="41">
        <v>458.8161</v>
      </c>
      <c r="F10" s="20">
        <v>467.0999</v>
      </c>
      <c r="G10" s="3">
        <f>F10/E10*100-100</f>
        <v>1.8054728245150926</v>
      </c>
      <c r="H10" s="30">
        <f aca="true" t="shared" si="0" ref="H10:H71">F10/B10*100-100</f>
        <v>39.38874248409232</v>
      </c>
    </row>
    <row r="11" spans="1:8" ht="14.25">
      <c r="A11" s="2" t="s">
        <v>7</v>
      </c>
      <c r="B11" s="65">
        <v>328.63</v>
      </c>
      <c r="C11" s="4">
        <v>472.77</v>
      </c>
      <c r="D11" s="4">
        <v>494.07</v>
      </c>
      <c r="E11" s="4">
        <v>492.52</v>
      </c>
      <c r="F11" s="22">
        <v>482.04</v>
      </c>
      <c r="G11" s="3">
        <f>F11/E11*100-100</f>
        <v>-2.127832372289447</v>
      </c>
      <c r="H11" s="30">
        <f t="shared" si="0"/>
        <v>46.68167848340079</v>
      </c>
    </row>
    <row r="12" spans="1:8" ht="14.25">
      <c r="A12" s="2" t="s">
        <v>19</v>
      </c>
      <c r="B12" s="83" t="s">
        <v>8</v>
      </c>
      <c r="C12" s="4" t="s">
        <v>8</v>
      </c>
      <c r="D12" s="4" t="s">
        <v>8</v>
      </c>
      <c r="E12" s="4" t="s">
        <v>44</v>
      </c>
      <c r="F12" s="22" t="s">
        <v>44</v>
      </c>
      <c r="G12" s="3" t="s">
        <v>8</v>
      </c>
      <c r="H12" s="31" t="s">
        <v>8</v>
      </c>
    </row>
    <row r="13" spans="1:8" ht="14.25">
      <c r="A13" s="2" t="s">
        <v>22</v>
      </c>
      <c r="B13" s="70">
        <v>393.1124</v>
      </c>
      <c r="C13" s="42">
        <v>474.7487</v>
      </c>
      <c r="D13" s="42">
        <v>490.1797</v>
      </c>
      <c r="E13" s="42">
        <v>502.0165</v>
      </c>
      <c r="F13" s="29">
        <v>502.2947</v>
      </c>
      <c r="G13" s="3">
        <f aca="true" t="shared" si="1" ref="G13:G33">F13/E13*100-100</f>
        <v>0.055416505234376245</v>
      </c>
      <c r="H13" s="30">
        <f t="shared" si="0"/>
        <v>27.773812273538056</v>
      </c>
    </row>
    <row r="14" spans="1:8" ht="14.25">
      <c r="A14" s="2" t="s">
        <v>9</v>
      </c>
      <c r="B14" s="65" t="s">
        <v>8</v>
      </c>
      <c r="C14" s="4">
        <v>498.21</v>
      </c>
      <c r="D14" s="4">
        <v>498.21</v>
      </c>
      <c r="E14" s="4">
        <v>498.21</v>
      </c>
      <c r="F14" s="22">
        <v>393.51</v>
      </c>
      <c r="G14" s="3">
        <f t="shared" si="1"/>
        <v>-21.015234539651956</v>
      </c>
      <c r="H14" s="31" t="s">
        <v>8</v>
      </c>
    </row>
    <row r="15" spans="1:8" ht="14.25">
      <c r="A15" s="2" t="s">
        <v>21</v>
      </c>
      <c r="B15" s="65">
        <v>371.7268</v>
      </c>
      <c r="C15" s="4">
        <v>475.5225</v>
      </c>
      <c r="D15" s="4">
        <v>477.8438</v>
      </c>
      <c r="E15" s="4">
        <v>479.1825</v>
      </c>
      <c r="F15" s="22">
        <v>472.3777</v>
      </c>
      <c r="G15" s="3">
        <f t="shared" si="1"/>
        <v>-1.4200852493569727</v>
      </c>
      <c r="H15" s="30">
        <f t="shared" si="0"/>
        <v>27.07657882078989</v>
      </c>
    </row>
    <row r="16" spans="1:8" ht="14.25">
      <c r="A16" s="2" t="s">
        <v>29</v>
      </c>
      <c r="B16" s="65" t="s">
        <v>8</v>
      </c>
      <c r="C16" s="4" t="s">
        <v>8</v>
      </c>
      <c r="D16" s="4" t="s">
        <v>8</v>
      </c>
      <c r="E16" s="4" t="s">
        <v>8</v>
      </c>
      <c r="F16" s="22" t="s">
        <v>8</v>
      </c>
      <c r="G16" s="3" t="s">
        <v>8</v>
      </c>
      <c r="H16" s="31" t="s">
        <v>8</v>
      </c>
    </row>
    <row r="17" spans="1:8" ht="14.25">
      <c r="A17" s="2" t="s">
        <v>32</v>
      </c>
      <c r="B17" s="65" t="s">
        <v>8</v>
      </c>
      <c r="C17" s="4" t="s">
        <v>8</v>
      </c>
      <c r="D17" s="4" t="s">
        <v>8</v>
      </c>
      <c r="E17" s="4" t="s">
        <v>8</v>
      </c>
      <c r="F17" s="22" t="s">
        <v>8</v>
      </c>
      <c r="G17" s="3" t="s">
        <v>8</v>
      </c>
      <c r="H17" s="31" t="s">
        <v>8</v>
      </c>
    </row>
    <row r="18" spans="1:8" ht="14.25">
      <c r="A18" s="2" t="s">
        <v>10</v>
      </c>
      <c r="B18" s="65">
        <v>450.0049</v>
      </c>
      <c r="C18" s="4">
        <v>548.3915</v>
      </c>
      <c r="D18" s="4">
        <v>556.7284</v>
      </c>
      <c r="E18" s="4">
        <v>524.9272</v>
      </c>
      <c r="F18" s="22">
        <v>552.755</v>
      </c>
      <c r="G18" s="3">
        <f t="shared" si="1"/>
        <v>5.301268442557387</v>
      </c>
      <c r="H18" s="30">
        <f t="shared" si="0"/>
        <v>22.833106928391217</v>
      </c>
    </row>
    <row r="19" spans="1:8" ht="14.25">
      <c r="A19" s="2" t="s">
        <v>27</v>
      </c>
      <c r="B19" s="65" t="s">
        <v>8</v>
      </c>
      <c r="C19" s="4" t="s">
        <v>8</v>
      </c>
      <c r="D19" s="4" t="s">
        <v>8</v>
      </c>
      <c r="E19" s="4" t="s">
        <v>8</v>
      </c>
      <c r="F19" s="22" t="s">
        <v>8</v>
      </c>
      <c r="G19" s="3" t="s">
        <v>8</v>
      </c>
      <c r="H19" s="31" t="s">
        <v>8</v>
      </c>
    </row>
    <row r="20" spans="1:8" ht="14.25">
      <c r="A20" s="2" t="s">
        <v>4</v>
      </c>
      <c r="B20" s="65">
        <v>227.336</v>
      </c>
      <c r="C20" s="4">
        <v>336.1057</v>
      </c>
      <c r="D20" s="4">
        <v>364.1698</v>
      </c>
      <c r="E20" s="4">
        <v>309.6949</v>
      </c>
      <c r="F20" s="22">
        <v>307.8399</v>
      </c>
      <c r="G20" s="3">
        <f t="shared" si="1"/>
        <v>-0.5989766056851522</v>
      </c>
      <c r="H20" s="30">
        <f t="shared" si="0"/>
        <v>35.41185733891683</v>
      </c>
    </row>
    <row r="21" spans="1:8" ht="14.25">
      <c r="A21" s="2" t="s">
        <v>25</v>
      </c>
      <c r="B21" s="83" t="s">
        <v>44</v>
      </c>
      <c r="C21" s="4" t="s">
        <v>44</v>
      </c>
      <c r="D21" s="4" t="s">
        <v>44</v>
      </c>
      <c r="E21" s="4" t="s">
        <v>44</v>
      </c>
      <c r="F21" s="22" t="s">
        <v>44</v>
      </c>
      <c r="G21" s="3" t="s">
        <v>8</v>
      </c>
      <c r="H21" s="31" t="s">
        <v>8</v>
      </c>
    </row>
    <row r="22" spans="1:8" ht="14.25">
      <c r="A22" s="2" t="s">
        <v>30</v>
      </c>
      <c r="B22" s="83" t="s">
        <v>8</v>
      </c>
      <c r="C22" s="4" t="s">
        <v>8</v>
      </c>
      <c r="D22" s="4" t="s">
        <v>8</v>
      </c>
      <c r="E22" s="4" t="s">
        <v>8</v>
      </c>
      <c r="F22" s="22" t="s">
        <v>44</v>
      </c>
      <c r="G22" s="3" t="s">
        <v>8</v>
      </c>
      <c r="H22" s="31" t="s">
        <v>8</v>
      </c>
    </row>
    <row r="23" spans="1:8" ht="14.25">
      <c r="A23" s="2" t="s">
        <v>26</v>
      </c>
      <c r="B23" s="65" t="s">
        <v>8</v>
      </c>
      <c r="C23" s="4" t="s">
        <v>8</v>
      </c>
      <c r="D23" s="4" t="s">
        <v>8</v>
      </c>
      <c r="E23" s="4" t="s">
        <v>8</v>
      </c>
      <c r="F23" s="22" t="s">
        <v>8</v>
      </c>
      <c r="G23" s="3" t="s">
        <v>8</v>
      </c>
      <c r="H23" s="31" t="s">
        <v>8</v>
      </c>
    </row>
    <row r="24" spans="1:8" ht="14.25">
      <c r="A24" s="2" t="s">
        <v>11</v>
      </c>
      <c r="B24" s="65" t="s">
        <v>8</v>
      </c>
      <c r="C24" s="4" t="s">
        <v>8</v>
      </c>
      <c r="D24" s="4" t="s">
        <v>8</v>
      </c>
      <c r="E24" s="4" t="s">
        <v>8</v>
      </c>
      <c r="F24" s="22" t="s">
        <v>8</v>
      </c>
      <c r="G24" s="3" t="s">
        <v>8</v>
      </c>
      <c r="H24" s="31" t="s">
        <v>8</v>
      </c>
    </row>
    <row r="25" spans="1:8" ht="14.25">
      <c r="A25" s="2" t="s">
        <v>40</v>
      </c>
      <c r="B25" s="65">
        <v>312.4986</v>
      </c>
      <c r="C25" s="4">
        <v>471.3564</v>
      </c>
      <c r="D25" s="4">
        <v>471.387</v>
      </c>
      <c r="E25" s="4">
        <v>469.5334</v>
      </c>
      <c r="F25" s="22">
        <v>468.4687</v>
      </c>
      <c r="G25" s="3">
        <f t="shared" si="1"/>
        <v>-0.22675703155515237</v>
      </c>
      <c r="H25" s="30">
        <f t="shared" si="0"/>
        <v>49.91065559973708</v>
      </c>
    </row>
    <row r="26" spans="1:8" ht="14.25">
      <c r="A26" s="2" t="s">
        <v>18</v>
      </c>
      <c r="B26" s="65">
        <v>472.345</v>
      </c>
      <c r="C26" s="4" t="s">
        <v>44</v>
      </c>
      <c r="D26" s="4">
        <v>527.6702</v>
      </c>
      <c r="E26" s="4" t="s">
        <v>44</v>
      </c>
      <c r="F26" s="22">
        <v>521.9143</v>
      </c>
      <c r="G26" s="3" t="s">
        <v>8</v>
      </c>
      <c r="H26" s="30">
        <f t="shared" si="0"/>
        <v>10.494299717367596</v>
      </c>
    </row>
    <row r="27" spans="1:8" ht="14.25">
      <c r="A27" s="2" t="s">
        <v>17</v>
      </c>
      <c r="B27" s="65">
        <v>266.9186</v>
      </c>
      <c r="C27" s="4">
        <v>430.6782</v>
      </c>
      <c r="D27" s="4">
        <v>476.2002</v>
      </c>
      <c r="E27" s="4">
        <v>488.4391</v>
      </c>
      <c r="F27" s="22">
        <v>469.6295</v>
      </c>
      <c r="G27" s="3">
        <f t="shared" si="1"/>
        <v>-3.8509611536013466</v>
      </c>
      <c r="H27" s="30">
        <f t="shared" si="0"/>
        <v>75.94483861371967</v>
      </c>
    </row>
    <row r="28" spans="1:8" ht="14.25">
      <c r="A28" s="2" t="s">
        <v>12</v>
      </c>
      <c r="B28" s="65">
        <v>340.9918</v>
      </c>
      <c r="C28" s="4">
        <v>400.6039</v>
      </c>
      <c r="D28" s="4">
        <v>409.1985</v>
      </c>
      <c r="E28" s="4">
        <v>413.0724</v>
      </c>
      <c r="F28" s="22">
        <v>417.9448</v>
      </c>
      <c r="G28" s="3">
        <f t="shared" si="1"/>
        <v>1.1795510908014961</v>
      </c>
      <c r="H28" s="30">
        <f t="shared" si="0"/>
        <v>22.56740484668545</v>
      </c>
    </row>
    <row r="29" spans="1:8" ht="14.25">
      <c r="A29" s="2" t="s">
        <v>5</v>
      </c>
      <c r="B29" s="65">
        <v>281.4223</v>
      </c>
      <c r="C29" s="4">
        <v>358.7883</v>
      </c>
      <c r="D29" s="4">
        <v>403.0008</v>
      </c>
      <c r="E29" s="4">
        <v>404.3614</v>
      </c>
      <c r="F29" s="22">
        <v>390.4925</v>
      </c>
      <c r="G29" s="3">
        <f t="shared" si="1"/>
        <v>-3.42982787179983</v>
      </c>
      <c r="H29" s="30">
        <f t="shared" si="0"/>
        <v>38.75677229558568</v>
      </c>
    </row>
    <row r="30" spans="1:8" ht="14.25">
      <c r="A30" s="2" t="s">
        <v>14</v>
      </c>
      <c r="B30" s="65">
        <v>334.6405</v>
      </c>
      <c r="C30" s="4">
        <v>384.0252</v>
      </c>
      <c r="D30" s="4">
        <v>343.2981</v>
      </c>
      <c r="E30" s="4">
        <v>389.9504</v>
      </c>
      <c r="F30" s="22">
        <v>365.1274</v>
      </c>
      <c r="G30" s="3">
        <f t="shared" si="1"/>
        <v>-6.365681378965121</v>
      </c>
      <c r="H30" s="30">
        <f t="shared" si="0"/>
        <v>9.11034378683992</v>
      </c>
    </row>
    <row r="31" spans="1:8" ht="14.25">
      <c r="A31" s="2" t="s">
        <v>13</v>
      </c>
      <c r="B31" s="83" t="s">
        <v>8</v>
      </c>
      <c r="C31" s="4" t="s">
        <v>8</v>
      </c>
      <c r="D31" s="4" t="s">
        <v>8</v>
      </c>
      <c r="E31" s="4" t="s">
        <v>8</v>
      </c>
      <c r="F31" s="22" t="s">
        <v>8</v>
      </c>
      <c r="G31" s="3" t="s">
        <v>8</v>
      </c>
      <c r="H31" s="31" t="s">
        <v>8</v>
      </c>
    </row>
    <row r="32" spans="1:8" ht="14.25">
      <c r="A32" s="2" t="s">
        <v>31</v>
      </c>
      <c r="B32" s="65" t="s">
        <v>8</v>
      </c>
      <c r="C32" s="4" t="s">
        <v>8</v>
      </c>
      <c r="D32" s="4" t="s">
        <v>8</v>
      </c>
      <c r="E32" s="4" t="s">
        <v>8</v>
      </c>
      <c r="F32" s="22" t="s">
        <v>8</v>
      </c>
      <c r="G32" s="3" t="s">
        <v>8</v>
      </c>
      <c r="H32" s="31" t="s">
        <v>8</v>
      </c>
    </row>
    <row r="33" spans="1:8" ht="14.25">
      <c r="A33" s="2" t="s">
        <v>15</v>
      </c>
      <c r="B33" s="71">
        <v>492.9948</v>
      </c>
      <c r="C33" s="61">
        <v>497.2125</v>
      </c>
      <c r="D33" s="61">
        <v>520.2056</v>
      </c>
      <c r="E33" s="61">
        <v>508.9949</v>
      </c>
      <c r="F33" s="58">
        <v>520.9826</v>
      </c>
      <c r="G33" s="3">
        <f t="shared" si="1"/>
        <v>2.355170945720687</v>
      </c>
      <c r="H33" s="30">
        <f t="shared" si="0"/>
        <v>5.677098419699362</v>
      </c>
    </row>
    <row r="34" spans="1:8" ht="14.25">
      <c r="A34" s="50" t="s">
        <v>23</v>
      </c>
      <c r="B34" s="72">
        <v>357.0529</v>
      </c>
      <c r="C34" s="54">
        <v>467.8927</v>
      </c>
      <c r="D34" s="54">
        <v>472.6508</v>
      </c>
      <c r="E34" s="54">
        <v>473.6698</v>
      </c>
      <c r="F34" s="54">
        <v>469.9854</v>
      </c>
      <c r="G34" s="57">
        <f>F34/E34*100-100</f>
        <v>-0.7778414414429591</v>
      </c>
      <c r="H34" s="53">
        <f t="shared" si="0"/>
        <v>31.629066729327803</v>
      </c>
    </row>
    <row r="35" spans="1:8" ht="14.25">
      <c r="A35" s="90" t="s">
        <v>24</v>
      </c>
      <c r="B35" s="90"/>
      <c r="C35" s="90"/>
      <c r="D35" s="90"/>
      <c r="E35" s="90"/>
      <c r="F35" s="90"/>
      <c r="G35" s="90"/>
      <c r="H35" s="34"/>
    </row>
    <row r="36" spans="1:9" ht="14.25">
      <c r="A36" s="2" t="s">
        <v>28</v>
      </c>
      <c r="B36" s="67">
        <v>361.8033</v>
      </c>
      <c r="C36" s="40">
        <v>475.8116</v>
      </c>
      <c r="D36" s="40">
        <v>484.7094</v>
      </c>
      <c r="E36" s="40">
        <v>485.6384</v>
      </c>
      <c r="F36" s="28">
        <v>487.866</v>
      </c>
      <c r="G36" s="3">
        <f>F36/E36*100-100</f>
        <v>0.4586951937902768</v>
      </c>
      <c r="H36" s="30">
        <f t="shared" si="0"/>
        <v>34.84288285927741</v>
      </c>
      <c r="I36" s="12"/>
    </row>
    <row r="37" spans="1:9" ht="14.25">
      <c r="A37" s="2" t="s">
        <v>20</v>
      </c>
      <c r="B37" s="66">
        <v>312.0974</v>
      </c>
      <c r="C37" s="43" t="s">
        <v>8</v>
      </c>
      <c r="D37" s="43">
        <v>414.0301</v>
      </c>
      <c r="E37" s="43">
        <v>443.4758</v>
      </c>
      <c r="F37" s="23" t="s">
        <v>8</v>
      </c>
      <c r="G37" s="3" t="s">
        <v>8</v>
      </c>
      <c r="H37" s="30" t="s">
        <v>8</v>
      </c>
      <c r="I37" s="12"/>
    </row>
    <row r="38" spans="1:9" ht="14.25">
      <c r="A38" s="2" t="s">
        <v>16</v>
      </c>
      <c r="B38" s="69">
        <v>339.9459</v>
      </c>
      <c r="C38" s="4">
        <v>459.528</v>
      </c>
      <c r="D38" s="4">
        <v>455.5726</v>
      </c>
      <c r="E38" s="4">
        <v>451.008</v>
      </c>
      <c r="F38" s="22">
        <v>450.9935</v>
      </c>
      <c r="G38" s="3">
        <f>F38/E38*100-100</f>
        <v>-0.00321502057613543</v>
      </c>
      <c r="H38" s="31">
        <f>F38/B38*100-100</f>
        <v>32.66625660141804</v>
      </c>
      <c r="I38" s="12"/>
    </row>
    <row r="39" spans="1:9" ht="14.25">
      <c r="A39" s="2" t="s">
        <v>6</v>
      </c>
      <c r="B39" s="65">
        <v>322.8441</v>
      </c>
      <c r="C39" s="4">
        <v>419.9391</v>
      </c>
      <c r="D39" s="4">
        <v>432.7545</v>
      </c>
      <c r="E39" s="4">
        <v>445.0041</v>
      </c>
      <c r="F39" s="22">
        <v>453.7558</v>
      </c>
      <c r="G39" s="5">
        <f>F39/E39*100-100</f>
        <v>1.9666560375511324</v>
      </c>
      <c r="H39" s="30">
        <f t="shared" si="0"/>
        <v>40.54950980984319</v>
      </c>
      <c r="I39" s="12"/>
    </row>
    <row r="40" spans="1:9" ht="14.25">
      <c r="A40" s="2" t="s">
        <v>7</v>
      </c>
      <c r="B40" s="65">
        <v>390.3477</v>
      </c>
      <c r="C40" s="4">
        <v>557.0794</v>
      </c>
      <c r="D40" s="4">
        <v>554.9302</v>
      </c>
      <c r="E40" s="4">
        <v>542.2722</v>
      </c>
      <c r="F40" s="22">
        <v>517.89</v>
      </c>
      <c r="G40" s="3">
        <f>F40/E40*100-100</f>
        <v>-4.49630277930531</v>
      </c>
      <c r="H40" s="30">
        <f t="shared" si="0"/>
        <v>32.67402369733446</v>
      </c>
      <c r="I40" s="12"/>
    </row>
    <row r="41" spans="1:9" ht="14.25">
      <c r="A41" s="2" t="s">
        <v>19</v>
      </c>
      <c r="B41" s="83" t="s">
        <v>44</v>
      </c>
      <c r="C41" s="4" t="s">
        <v>44</v>
      </c>
      <c r="D41" s="4" t="s">
        <v>44</v>
      </c>
      <c r="E41" s="4" t="s">
        <v>44</v>
      </c>
      <c r="F41" s="22">
        <v>432.6265</v>
      </c>
      <c r="G41" s="3" t="s">
        <v>8</v>
      </c>
      <c r="H41" s="31" t="s">
        <v>8</v>
      </c>
      <c r="I41" s="12"/>
    </row>
    <row r="42" spans="1:9" ht="14.25">
      <c r="A42" s="2" t="s">
        <v>22</v>
      </c>
      <c r="B42" s="69">
        <v>396.3499</v>
      </c>
      <c r="C42" s="41">
        <v>474.5698</v>
      </c>
      <c r="D42" s="41">
        <v>479.6206</v>
      </c>
      <c r="E42" s="41">
        <v>489.4692</v>
      </c>
      <c r="F42" s="20">
        <v>500.3164</v>
      </c>
      <c r="G42" s="3">
        <f aca="true" t="shared" si="2" ref="G42:G49">F42/E42*100-100</f>
        <v>2.2161149261281423</v>
      </c>
      <c r="H42" s="30">
        <f t="shared" si="0"/>
        <v>26.23098933543315</v>
      </c>
      <c r="I42" s="12"/>
    </row>
    <row r="43" spans="1:9" ht="14.25">
      <c r="A43" s="2" t="s">
        <v>9</v>
      </c>
      <c r="B43" s="69">
        <v>406.3461</v>
      </c>
      <c r="C43" s="41">
        <v>433.4707</v>
      </c>
      <c r="D43" s="41">
        <v>433.4707</v>
      </c>
      <c r="E43" s="41">
        <v>433.4707</v>
      </c>
      <c r="F43" s="20">
        <v>431.1115</v>
      </c>
      <c r="G43" s="5">
        <f t="shared" si="2"/>
        <v>-0.5442582393689008</v>
      </c>
      <c r="H43" s="30">
        <f t="shared" si="0"/>
        <v>6.09465674704397</v>
      </c>
      <c r="I43" s="12"/>
    </row>
    <row r="44" spans="1:9" ht="14.25">
      <c r="A44" s="2" t="s">
        <v>21</v>
      </c>
      <c r="B44" s="65">
        <v>374.68</v>
      </c>
      <c r="C44" s="4">
        <v>502.4462</v>
      </c>
      <c r="D44" s="4">
        <v>499.7424</v>
      </c>
      <c r="E44" s="4">
        <v>495.78</v>
      </c>
      <c r="F44" s="22">
        <v>495.618</v>
      </c>
      <c r="G44" s="5">
        <f t="shared" si="2"/>
        <v>-0.03267578361369772</v>
      </c>
      <c r="H44" s="30">
        <f t="shared" si="0"/>
        <v>32.2776769509982</v>
      </c>
      <c r="I44" s="12"/>
    </row>
    <row r="45" spans="1:9" ht="14.25">
      <c r="A45" s="2" t="s">
        <v>29</v>
      </c>
      <c r="B45" s="69">
        <v>385.4347</v>
      </c>
      <c r="C45" s="41">
        <v>510.429</v>
      </c>
      <c r="D45" s="41">
        <v>515.2052</v>
      </c>
      <c r="E45" s="41">
        <v>518.4256</v>
      </c>
      <c r="F45" s="20">
        <v>520.195</v>
      </c>
      <c r="G45" s="5">
        <f t="shared" si="2"/>
        <v>0.3413025899955642</v>
      </c>
      <c r="H45" s="30">
        <f t="shared" si="0"/>
        <v>34.96319869487621</v>
      </c>
      <c r="I45" s="12"/>
    </row>
    <row r="46" spans="1:9" ht="14.25">
      <c r="A46" s="2" t="s">
        <v>32</v>
      </c>
      <c r="B46" s="69">
        <v>359.2182</v>
      </c>
      <c r="C46" s="41">
        <v>495.1287</v>
      </c>
      <c r="D46" s="41">
        <v>490.3065</v>
      </c>
      <c r="E46" s="41">
        <v>505.638</v>
      </c>
      <c r="F46" s="20">
        <v>499.7079</v>
      </c>
      <c r="G46" s="5">
        <f t="shared" si="2"/>
        <v>-1.1727955572959274</v>
      </c>
      <c r="H46" s="30">
        <f t="shared" si="0"/>
        <v>39.10985022473804</v>
      </c>
      <c r="I46" s="12"/>
    </row>
    <row r="47" spans="1:9" ht="14.25">
      <c r="A47" s="2" t="s">
        <v>10</v>
      </c>
      <c r="B47" s="65">
        <v>398.0028</v>
      </c>
      <c r="C47" s="4">
        <v>513.896</v>
      </c>
      <c r="D47" s="4">
        <v>514.7824</v>
      </c>
      <c r="E47" s="4">
        <v>515.7039</v>
      </c>
      <c r="F47" s="22">
        <v>525.7837</v>
      </c>
      <c r="G47" s="5">
        <f t="shared" si="2"/>
        <v>1.9545712180962767</v>
      </c>
      <c r="H47" s="30">
        <f t="shared" si="0"/>
        <v>32.10552790080874</v>
      </c>
      <c r="I47" s="12"/>
    </row>
    <row r="48" spans="1:9" ht="14.25">
      <c r="A48" s="2" t="s">
        <v>27</v>
      </c>
      <c r="B48" s="69">
        <v>341</v>
      </c>
      <c r="C48" s="41">
        <v>356</v>
      </c>
      <c r="D48" s="41">
        <v>358</v>
      </c>
      <c r="E48" s="41">
        <v>358</v>
      </c>
      <c r="F48" s="20">
        <v>360</v>
      </c>
      <c r="G48" s="5">
        <f t="shared" si="2"/>
        <v>0.558659217877107</v>
      </c>
      <c r="H48" s="30">
        <f t="shared" si="0"/>
        <v>5.57184750733137</v>
      </c>
      <c r="I48" s="12"/>
    </row>
    <row r="49" spans="1:9" ht="14.25">
      <c r="A49" s="2" t="s">
        <v>4</v>
      </c>
      <c r="B49" s="69">
        <v>261.5971</v>
      </c>
      <c r="C49" s="41">
        <v>380.4167</v>
      </c>
      <c r="D49" s="41">
        <v>380.1704</v>
      </c>
      <c r="E49" s="41">
        <v>366.2042</v>
      </c>
      <c r="F49" s="20">
        <v>390.3008</v>
      </c>
      <c r="G49" s="5">
        <f t="shared" si="2"/>
        <v>6.580099299789552</v>
      </c>
      <c r="H49" s="30">
        <f t="shared" si="0"/>
        <v>49.19920748356918</v>
      </c>
      <c r="I49" s="12"/>
    </row>
    <row r="50" spans="1:9" ht="14.25">
      <c r="A50" s="2" t="s">
        <v>25</v>
      </c>
      <c r="B50" s="83">
        <v>285.4471272978712</v>
      </c>
      <c r="C50" s="4">
        <v>436.2071</v>
      </c>
      <c r="D50" s="4">
        <v>433.9202</v>
      </c>
      <c r="E50" s="4">
        <v>446.2795</v>
      </c>
      <c r="F50" s="22" t="s">
        <v>44</v>
      </c>
      <c r="G50" s="5" t="s">
        <v>8</v>
      </c>
      <c r="H50" s="30" t="s">
        <v>8</v>
      </c>
      <c r="I50" s="12"/>
    </row>
    <row r="51" spans="1:9" ht="14.25">
      <c r="A51" s="2" t="s">
        <v>30</v>
      </c>
      <c r="B51" s="83">
        <v>392.4919</v>
      </c>
      <c r="C51" s="4" t="s">
        <v>44</v>
      </c>
      <c r="D51" s="4">
        <v>553.3097</v>
      </c>
      <c r="E51" s="4" t="s">
        <v>44</v>
      </c>
      <c r="F51" s="22">
        <v>551.1661</v>
      </c>
      <c r="G51" s="3" t="s">
        <v>8</v>
      </c>
      <c r="H51" s="30">
        <f t="shared" si="0"/>
        <v>40.427382068266894</v>
      </c>
      <c r="I51" s="12"/>
    </row>
    <row r="52" spans="1:9" ht="14.25">
      <c r="A52" s="2" t="s">
        <v>26</v>
      </c>
      <c r="B52" s="69">
        <v>196.6042</v>
      </c>
      <c r="C52" s="41">
        <v>293.0647</v>
      </c>
      <c r="D52" s="41">
        <v>219.9143</v>
      </c>
      <c r="E52" s="41">
        <v>218.4623</v>
      </c>
      <c r="F52" s="20">
        <v>184.9261</v>
      </c>
      <c r="G52" s="5">
        <f>F52/E52*100-100</f>
        <v>-15.351023952416512</v>
      </c>
      <c r="H52" s="30">
        <f t="shared" si="0"/>
        <v>-5.93990362362554</v>
      </c>
      <c r="I52" s="12"/>
    </row>
    <row r="53" spans="1:9" ht="14.25">
      <c r="A53" s="2" t="s">
        <v>11</v>
      </c>
      <c r="B53" s="65" t="s">
        <v>8</v>
      </c>
      <c r="C53" s="4" t="s">
        <v>8</v>
      </c>
      <c r="D53" s="4" t="s">
        <v>8</v>
      </c>
      <c r="E53" s="4" t="s">
        <v>8</v>
      </c>
      <c r="F53" s="22" t="s">
        <v>8</v>
      </c>
      <c r="G53" s="3" t="s">
        <v>8</v>
      </c>
      <c r="H53" s="31" t="s">
        <v>8</v>
      </c>
      <c r="I53" s="12"/>
    </row>
    <row r="54" spans="1:9" ht="14.25">
      <c r="A54" s="2" t="s">
        <v>40</v>
      </c>
      <c r="B54" s="69">
        <v>366.3256</v>
      </c>
      <c r="C54" s="41">
        <v>566.7486</v>
      </c>
      <c r="D54" s="41">
        <v>548.6836</v>
      </c>
      <c r="E54" s="41">
        <v>549.2392</v>
      </c>
      <c r="F54" s="20">
        <v>554.8077</v>
      </c>
      <c r="G54" s="5">
        <f>F54/E54*100-100</f>
        <v>1.0138569861728683</v>
      </c>
      <c r="H54" s="30">
        <f t="shared" si="0"/>
        <v>51.45206886987967</v>
      </c>
      <c r="I54" s="12"/>
    </row>
    <row r="55" spans="1:9" ht="14.25">
      <c r="A55" s="2" t="s">
        <v>18</v>
      </c>
      <c r="B55" s="65">
        <v>381.6236</v>
      </c>
      <c r="C55" s="4">
        <v>502.5285</v>
      </c>
      <c r="D55" s="4">
        <v>500.2317</v>
      </c>
      <c r="E55" s="4">
        <v>498.4172</v>
      </c>
      <c r="F55" s="22">
        <v>496.2746</v>
      </c>
      <c r="G55" s="5">
        <f>F55/E55*100-100</f>
        <v>-0.42988083075783834</v>
      </c>
      <c r="H55" s="30">
        <f t="shared" si="0"/>
        <v>30.042953318400663</v>
      </c>
      <c r="I55" s="12"/>
    </row>
    <row r="56" spans="1:9" ht="14.25">
      <c r="A56" s="2" t="s">
        <v>17</v>
      </c>
      <c r="B56" s="65">
        <v>327.6631</v>
      </c>
      <c r="C56" s="4">
        <v>500.46</v>
      </c>
      <c r="D56" s="4">
        <v>506.1492</v>
      </c>
      <c r="E56" s="4">
        <v>512.0486</v>
      </c>
      <c r="F56" s="22">
        <v>506.0637</v>
      </c>
      <c r="G56" s="5">
        <f>F56/E56*100-100</f>
        <v>-1.168814835154322</v>
      </c>
      <c r="H56" s="30">
        <f t="shared" si="0"/>
        <v>54.44635053504652</v>
      </c>
      <c r="I56" s="12"/>
    </row>
    <row r="57" spans="1:9" ht="14.25">
      <c r="A57" s="2" t="s">
        <v>12</v>
      </c>
      <c r="B57" s="69">
        <v>371.633</v>
      </c>
      <c r="C57" s="4">
        <v>466.8496</v>
      </c>
      <c r="D57" s="4">
        <v>462.4368</v>
      </c>
      <c r="E57" s="4">
        <v>461.9076</v>
      </c>
      <c r="F57" s="22">
        <v>463.9154</v>
      </c>
      <c r="G57" s="5">
        <f>F57/E57*100-100</f>
        <v>0.4346756797246769</v>
      </c>
      <c r="H57" s="30">
        <f t="shared" si="0"/>
        <v>24.831594610812274</v>
      </c>
      <c r="I57" s="12"/>
    </row>
    <row r="58" spans="1:9" ht="14.25">
      <c r="A58" s="2" t="s">
        <v>5</v>
      </c>
      <c r="B58" s="65">
        <v>303.773</v>
      </c>
      <c r="C58" s="4">
        <v>372.6981</v>
      </c>
      <c r="D58" s="4">
        <v>420.1036</v>
      </c>
      <c r="E58" s="4">
        <v>412.7387</v>
      </c>
      <c r="F58" s="22">
        <v>399.6994</v>
      </c>
      <c r="G58" s="5">
        <f aca="true" t="shared" si="3" ref="G58:G63">F58/E58*100-100</f>
        <v>-3.1592142922386444</v>
      </c>
      <c r="H58" s="30">
        <f t="shared" si="0"/>
        <v>31.578316703591156</v>
      </c>
      <c r="I58" s="12"/>
    </row>
    <row r="59" spans="1:9" ht="14.25">
      <c r="A59" s="2" t="s">
        <v>14</v>
      </c>
      <c r="B59" s="65">
        <v>326.1386</v>
      </c>
      <c r="C59" s="4">
        <v>439.0479</v>
      </c>
      <c r="D59" s="4">
        <v>440.1395</v>
      </c>
      <c r="E59" s="4">
        <v>443.4605</v>
      </c>
      <c r="F59" s="22">
        <v>437</v>
      </c>
      <c r="G59" s="5">
        <f t="shared" si="3"/>
        <v>-1.4568377566885857</v>
      </c>
      <c r="H59" s="30">
        <f t="shared" si="0"/>
        <v>33.992112555827504</v>
      </c>
      <c r="I59" s="12"/>
    </row>
    <row r="60" spans="1:9" ht="14.25">
      <c r="A60" s="2" t="s">
        <v>13</v>
      </c>
      <c r="B60" s="83" t="s">
        <v>44</v>
      </c>
      <c r="C60" s="4" t="s">
        <v>44</v>
      </c>
      <c r="D60" s="4">
        <v>348.1465</v>
      </c>
      <c r="E60" s="4" t="s">
        <v>44</v>
      </c>
      <c r="F60" s="22" t="s">
        <v>44</v>
      </c>
      <c r="G60" s="3" t="s">
        <v>8</v>
      </c>
      <c r="H60" s="31" t="s">
        <v>8</v>
      </c>
      <c r="I60" s="12"/>
    </row>
    <row r="61" spans="1:9" ht="14.25">
      <c r="A61" s="2" t="s">
        <v>31</v>
      </c>
      <c r="B61" s="65">
        <v>356.2313</v>
      </c>
      <c r="C61" s="4">
        <v>421.0779</v>
      </c>
      <c r="D61" s="4">
        <v>428.1885</v>
      </c>
      <c r="E61" s="4">
        <v>435.8807</v>
      </c>
      <c r="F61" s="22">
        <v>436.9636</v>
      </c>
      <c r="G61" s="5">
        <f t="shared" si="3"/>
        <v>0.2484395386168643</v>
      </c>
      <c r="H61" s="30">
        <f t="shared" si="0"/>
        <v>22.662887848428824</v>
      </c>
      <c r="I61" s="12"/>
    </row>
    <row r="62" spans="1:9" ht="14.25">
      <c r="A62" s="2" t="s">
        <v>15</v>
      </c>
      <c r="B62" s="79">
        <v>459.2758</v>
      </c>
      <c r="C62" s="61">
        <v>499.3507</v>
      </c>
      <c r="D62" s="61">
        <v>503.6282</v>
      </c>
      <c r="E62" s="61">
        <v>500.2104</v>
      </c>
      <c r="F62" s="58">
        <v>504.4755</v>
      </c>
      <c r="G62" s="5">
        <f t="shared" si="3"/>
        <v>0.8526612001669776</v>
      </c>
      <c r="H62" s="30">
        <f t="shared" si="0"/>
        <v>9.841515707990723</v>
      </c>
      <c r="I62" s="12"/>
    </row>
    <row r="63" spans="1:9" ht="14.25">
      <c r="A63" s="50" t="s">
        <v>23</v>
      </c>
      <c r="B63" s="73">
        <v>379.4038</v>
      </c>
      <c r="C63" s="54">
        <v>511.4728</v>
      </c>
      <c r="D63" s="54">
        <v>512.096</v>
      </c>
      <c r="E63" s="54">
        <v>510.2334</v>
      </c>
      <c r="F63" s="54">
        <v>504.6959</v>
      </c>
      <c r="G63" s="56">
        <f t="shared" si="3"/>
        <v>-1.0852876350313352</v>
      </c>
      <c r="H63" s="53">
        <f t="shared" si="0"/>
        <v>33.02341726677486</v>
      </c>
      <c r="I63" s="12"/>
    </row>
    <row r="64" spans="1:8" ht="14.25">
      <c r="A64" s="90" t="s">
        <v>33</v>
      </c>
      <c r="B64" s="90"/>
      <c r="C64" s="90"/>
      <c r="D64" s="90"/>
      <c r="E64" s="90"/>
      <c r="F64" s="90"/>
      <c r="G64" s="90"/>
      <c r="H64" s="34"/>
    </row>
    <row r="65" spans="1:9" ht="14.25">
      <c r="A65" s="2" t="s">
        <v>28</v>
      </c>
      <c r="B65" s="67" t="s">
        <v>8</v>
      </c>
      <c r="C65" s="40" t="s">
        <v>8</v>
      </c>
      <c r="D65" s="40" t="s">
        <v>8</v>
      </c>
      <c r="E65" s="40" t="s">
        <v>8</v>
      </c>
      <c r="F65" s="28" t="s">
        <v>8</v>
      </c>
      <c r="G65" s="3" t="s">
        <v>8</v>
      </c>
      <c r="H65" s="31" t="s">
        <v>8</v>
      </c>
      <c r="I65" s="68"/>
    </row>
    <row r="66" spans="1:9" ht="14.25">
      <c r="A66" s="2" t="s">
        <v>20</v>
      </c>
      <c r="B66" s="65" t="s">
        <v>8</v>
      </c>
      <c r="C66" s="4" t="s">
        <v>8</v>
      </c>
      <c r="D66" s="4" t="s">
        <v>8</v>
      </c>
      <c r="E66" s="4" t="s">
        <v>8</v>
      </c>
      <c r="F66" s="22" t="s">
        <v>8</v>
      </c>
      <c r="G66" s="3" t="s">
        <v>8</v>
      </c>
      <c r="H66" s="31" t="s">
        <v>8</v>
      </c>
      <c r="I66" s="68"/>
    </row>
    <row r="67" spans="1:9" ht="14.25">
      <c r="A67" s="2" t="s">
        <v>16</v>
      </c>
      <c r="B67" s="81">
        <v>306.4868</v>
      </c>
      <c r="C67" s="38">
        <v>464.5926</v>
      </c>
      <c r="D67" s="38">
        <v>452.8223</v>
      </c>
      <c r="E67" s="38">
        <v>445.3021</v>
      </c>
      <c r="F67" s="27">
        <v>459.2043</v>
      </c>
      <c r="G67" s="3">
        <f>F67/E67*100-100</f>
        <v>3.121970455562632</v>
      </c>
      <c r="H67" s="30">
        <f t="shared" si="0"/>
        <v>49.82841022843397</v>
      </c>
      <c r="I67" s="68"/>
    </row>
    <row r="68" spans="1:9" ht="14.25">
      <c r="A68" s="2" t="s">
        <v>6</v>
      </c>
      <c r="B68" s="65">
        <v>234.2585</v>
      </c>
      <c r="C68" s="4">
        <v>341.5014</v>
      </c>
      <c r="D68" s="4">
        <v>376.4619</v>
      </c>
      <c r="E68" s="4">
        <v>365.8595</v>
      </c>
      <c r="F68" s="22">
        <v>387.5347</v>
      </c>
      <c r="G68" s="3">
        <f>F68/E68*100-100</f>
        <v>5.9244600727874825</v>
      </c>
      <c r="H68" s="30">
        <f t="shared" si="0"/>
        <v>65.4303685885464</v>
      </c>
      <c r="I68" s="68"/>
    </row>
    <row r="69" spans="1:9" ht="14.25">
      <c r="A69" s="2" t="s">
        <v>7</v>
      </c>
      <c r="B69" s="81">
        <v>346.97</v>
      </c>
      <c r="C69" s="44">
        <v>518.92</v>
      </c>
      <c r="D69" s="44">
        <v>508.56</v>
      </c>
      <c r="E69" s="44">
        <v>503.01</v>
      </c>
      <c r="F69" s="21">
        <v>488.29</v>
      </c>
      <c r="G69" s="3">
        <f>F69/E69*100-100</f>
        <v>-2.926383173296742</v>
      </c>
      <c r="H69" s="30">
        <f t="shared" si="0"/>
        <v>40.729746087558</v>
      </c>
      <c r="I69" s="68"/>
    </row>
    <row r="70" spans="1:9" ht="14.25">
      <c r="A70" s="2" t="s">
        <v>19</v>
      </c>
      <c r="B70" s="65" t="s">
        <v>8</v>
      </c>
      <c r="C70" s="4" t="s">
        <v>8</v>
      </c>
      <c r="D70" s="4" t="s">
        <v>8</v>
      </c>
      <c r="E70" s="4" t="s">
        <v>8</v>
      </c>
      <c r="F70" s="22" t="s">
        <v>8</v>
      </c>
      <c r="G70" s="3" t="s">
        <v>8</v>
      </c>
      <c r="H70" s="31" t="s">
        <v>8</v>
      </c>
      <c r="I70" s="68"/>
    </row>
    <row r="71" spans="1:9" ht="14.25">
      <c r="A71" s="2" t="s">
        <v>22</v>
      </c>
      <c r="B71" s="64">
        <v>325.39</v>
      </c>
      <c r="C71" s="44">
        <v>452.18</v>
      </c>
      <c r="D71" s="44">
        <v>413.88</v>
      </c>
      <c r="E71" s="44">
        <v>433.37</v>
      </c>
      <c r="F71" s="21">
        <v>448.09</v>
      </c>
      <c r="G71" s="3">
        <f>F71/E71*100-100</f>
        <v>3.396635669289509</v>
      </c>
      <c r="H71" s="30">
        <f t="shared" si="0"/>
        <v>37.70859583883953</v>
      </c>
      <c r="I71" s="68"/>
    </row>
    <row r="72" spans="1:9" ht="14.25">
      <c r="A72" s="2" t="s">
        <v>9</v>
      </c>
      <c r="B72" s="65" t="s">
        <v>8</v>
      </c>
      <c r="C72" s="4" t="s">
        <v>8</v>
      </c>
      <c r="D72" s="4" t="s">
        <v>8</v>
      </c>
      <c r="E72" s="4" t="s">
        <v>8</v>
      </c>
      <c r="F72" s="22" t="s">
        <v>8</v>
      </c>
      <c r="G72" s="3" t="s">
        <v>8</v>
      </c>
      <c r="H72" s="31" t="s">
        <v>8</v>
      </c>
      <c r="I72" s="68"/>
    </row>
    <row r="73" spans="1:9" ht="14.25">
      <c r="A73" s="2" t="s">
        <v>21</v>
      </c>
      <c r="B73" s="65" t="s">
        <v>8</v>
      </c>
      <c r="C73" s="4" t="s">
        <v>8</v>
      </c>
      <c r="D73" s="4" t="s">
        <v>8</v>
      </c>
      <c r="E73" s="4" t="s">
        <v>8</v>
      </c>
      <c r="F73" s="22" t="s">
        <v>8</v>
      </c>
      <c r="G73" s="3" t="s">
        <v>8</v>
      </c>
      <c r="H73" s="31" t="s">
        <v>8</v>
      </c>
      <c r="I73" s="68"/>
    </row>
    <row r="74" spans="1:9" ht="14.25">
      <c r="A74" s="2" t="s">
        <v>29</v>
      </c>
      <c r="B74" s="64">
        <v>308</v>
      </c>
      <c r="C74" s="3">
        <v>450</v>
      </c>
      <c r="D74" s="3">
        <v>454</v>
      </c>
      <c r="E74" s="3">
        <v>457</v>
      </c>
      <c r="F74" s="26">
        <v>469</v>
      </c>
      <c r="G74" s="3">
        <f>F74/E74*100-100</f>
        <v>2.625820568927793</v>
      </c>
      <c r="H74" s="30">
        <f aca="true" t="shared" si="4" ref="H74:H135">F74/B74*100-100</f>
        <v>52.27272727272728</v>
      </c>
      <c r="I74" s="68"/>
    </row>
    <row r="75" spans="1:9" ht="14.25">
      <c r="A75" s="2" t="s">
        <v>32</v>
      </c>
      <c r="B75" s="65" t="s">
        <v>8</v>
      </c>
      <c r="C75" s="4" t="s">
        <v>8</v>
      </c>
      <c r="D75" s="4">
        <v>490.158</v>
      </c>
      <c r="E75" s="4">
        <v>487.9557</v>
      </c>
      <c r="F75" s="22">
        <v>501.6079</v>
      </c>
      <c r="G75" s="3">
        <f>F75/E75*100-100</f>
        <v>2.7978359510914714</v>
      </c>
      <c r="H75" s="31" t="s">
        <v>8</v>
      </c>
      <c r="I75" s="68"/>
    </row>
    <row r="76" spans="1:9" ht="14.25">
      <c r="A76" s="2" t="s">
        <v>10</v>
      </c>
      <c r="B76" s="64">
        <v>330</v>
      </c>
      <c r="C76" s="3">
        <v>436.13</v>
      </c>
      <c r="D76" s="3">
        <v>486.92</v>
      </c>
      <c r="E76" s="3">
        <v>469.49</v>
      </c>
      <c r="F76" s="26">
        <v>391.01</v>
      </c>
      <c r="G76" s="3">
        <f>F76/E76*100-100</f>
        <v>-16.716010990649437</v>
      </c>
      <c r="H76" s="30">
        <f t="shared" si="4"/>
        <v>18.487878787878785</v>
      </c>
      <c r="I76" s="68"/>
    </row>
    <row r="77" spans="1:9" ht="14.25">
      <c r="A77" s="2" t="s">
        <v>27</v>
      </c>
      <c r="B77" s="65" t="s">
        <v>8</v>
      </c>
      <c r="C77" s="4" t="s">
        <v>8</v>
      </c>
      <c r="D77" s="4" t="s">
        <v>8</v>
      </c>
      <c r="E77" s="4" t="s">
        <v>8</v>
      </c>
      <c r="F77" s="22" t="s">
        <v>8</v>
      </c>
      <c r="G77" s="3" t="s">
        <v>8</v>
      </c>
      <c r="H77" s="31" t="s">
        <v>8</v>
      </c>
      <c r="I77" s="68"/>
    </row>
    <row r="78" spans="1:9" ht="14.25">
      <c r="A78" s="2" t="s">
        <v>4</v>
      </c>
      <c r="B78" s="65">
        <v>265.26</v>
      </c>
      <c r="C78" s="4" t="s">
        <v>8</v>
      </c>
      <c r="D78" s="4" t="s">
        <v>8</v>
      </c>
      <c r="E78" s="4" t="s">
        <v>8</v>
      </c>
      <c r="F78" s="22" t="s">
        <v>8</v>
      </c>
      <c r="G78" s="3" t="s">
        <v>8</v>
      </c>
      <c r="H78" s="31" t="s">
        <v>8</v>
      </c>
      <c r="I78" s="68"/>
    </row>
    <row r="79" spans="1:9" ht="14.25">
      <c r="A79" s="2" t="s">
        <v>25</v>
      </c>
      <c r="B79" s="64">
        <v>284.59</v>
      </c>
      <c r="C79" s="4">
        <v>442.41</v>
      </c>
      <c r="D79" s="4">
        <v>446.58</v>
      </c>
      <c r="E79" s="4">
        <v>451.19</v>
      </c>
      <c r="F79" s="22">
        <v>432.1</v>
      </c>
      <c r="G79" s="3">
        <f>F79/E79*100-100</f>
        <v>-4.2310334892173955</v>
      </c>
      <c r="H79" s="31">
        <f>F79/B79*100-100</f>
        <v>51.832460732984316</v>
      </c>
      <c r="I79" s="68"/>
    </row>
    <row r="80" spans="1:9" ht="14.25">
      <c r="A80" s="2" t="s">
        <v>30</v>
      </c>
      <c r="B80" s="65" t="s">
        <v>8</v>
      </c>
      <c r="C80" s="4" t="s">
        <v>8</v>
      </c>
      <c r="D80" s="4" t="s">
        <v>44</v>
      </c>
      <c r="E80" s="4" t="s">
        <v>44</v>
      </c>
      <c r="F80" s="4" t="s">
        <v>44</v>
      </c>
      <c r="G80" s="89" t="s">
        <v>8</v>
      </c>
      <c r="H80" s="31" t="s">
        <v>8</v>
      </c>
      <c r="I80" s="68"/>
    </row>
    <row r="81" spans="1:9" ht="14.25">
      <c r="A81" s="2" t="s">
        <v>26</v>
      </c>
      <c r="B81" s="65" t="s">
        <v>8</v>
      </c>
      <c r="C81" s="4" t="s">
        <v>8</v>
      </c>
      <c r="D81" s="4" t="s">
        <v>8</v>
      </c>
      <c r="E81" s="4" t="s">
        <v>8</v>
      </c>
      <c r="F81" s="22" t="s">
        <v>8</v>
      </c>
      <c r="G81" s="3" t="s">
        <v>8</v>
      </c>
      <c r="H81" s="31" t="s">
        <v>8</v>
      </c>
      <c r="I81" s="68"/>
    </row>
    <row r="82" spans="1:9" ht="14.25">
      <c r="A82" s="2" t="s">
        <v>11</v>
      </c>
      <c r="B82" s="65" t="s">
        <v>8</v>
      </c>
      <c r="C82" s="4" t="s">
        <v>8</v>
      </c>
      <c r="D82" s="4" t="s">
        <v>8</v>
      </c>
      <c r="E82" s="4" t="s">
        <v>8</v>
      </c>
      <c r="F82" s="22" t="s">
        <v>8</v>
      </c>
      <c r="G82" s="3" t="s">
        <v>8</v>
      </c>
      <c r="H82" s="31" t="s">
        <v>8</v>
      </c>
      <c r="I82" s="68"/>
    </row>
    <row r="83" spans="1:9" ht="14.25">
      <c r="A83" s="2" t="s">
        <v>40</v>
      </c>
      <c r="B83" s="65" t="s">
        <v>8</v>
      </c>
      <c r="C83" s="4" t="s">
        <v>8</v>
      </c>
      <c r="D83" s="4" t="s">
        <v>8</v>
      </c>
      <c r="E83" s="4" t="s">
        <v>8</v>
      </c>
      <c r="F83" s="22" t="s">
        <v>8</v>
      </c>
      <c r="G83" s="3" t="s">
        <v>8</v>
      </c>
      <c r="H83" s="31" t="s">
        <v>8</v>
      </c>
      <c r="I83" s="68"/>
    </row>
    <row r="84" spans="1:9" ht="14.25">
      <c r="A84" s="2" t="s">
        <v>18</v>
      </c>
      <c r="B84" s="64">
        <v>325.15</v>
      </c>
      <c r="C84" s="4">
        <v>455.69</v>
      </c>
      <c r="D84" s="4">
        <v>433.49</v>
      </c>
      <c r="E84" s="4">
        <v>442.65</v>
      </c>
      <c r="F84" s="22">
        <v>446.72</v>
      </c>
      <c r="G84" s="3">
        <f>F84/E84*100-100</f>
        <v>0.9194623291539585</v>
      </c>
      <c r="H84" s="31">
        <f>F84/B84*100-100</f>
        <v>37.38889743195449</v>
      </c>
      <c r="I84" s="68"/>
    </row>
    <row r="85" spans="1:9" ht="14.25">
      <c r="A85" s="2" t="s">
        <v>17</v>
      </c>
      <c r="B85" s="81">
        <v>333.5928</v>
      </c>
      <c r="C85" s="38">
        <v>508.886</v>
      </c>
      <c r="D85" s="38">
        <v>512.3736</v>
      </c>
      <c r="E85" s="38">
        <v>522.1219</v>
      </c>
      <c r="F85" s="27">
        <v>508.3804</v>
      </c>
      <c r="G85" s="5">
        <f aca="true" t="shared" si="5" ref="G85:G91">F85/E85*100-100</f>
        <v>-2.631856660293309</v>
      </c>
      <c r="H85" s="30">
        <f t="shared" si="4"/>
        <v>52.39549534642234</v>
      </c>
      <c r="I85" s="68"/>
    </row>
    <row r="86" spans="1:9" ht="14.25">
      <c r="A86" s="2" t="s">
        <v>12</v>
      </c>
      <c r="B86" s="65">
        <v>268.2</v>
      </c>
      <c r="C86" s="4">
        <v>361.88</v>
      </c>
      <c r="D86" s="4">
        <v>430.92</v>
      </c>
      <c r="E86" s="4">
        <v>462.28</v>
      </c>
      <c r="F86" s="22">
        <v>350</v>
      </c>
      <c r="G86" s="5">
        <f t="shared" si="5"/>
        <v>-24.28831011508177</v>
      </c>
      <c r="H86" s="30">
        <f t="shared" si="4"/>
        <v>30.499627143922453</v>
      </c>
      <c r="I86" s="68"/>
    </row>
    <row r="87" spans="1:9" ht="14.25">
      <c r="A87" s="2" t="s">
        <v>5</v>
      </c>
      <c r="B87" s="64">
        <v>306.9334</v>
      </c>
      <c r="C87" s="44">
        <v>335.7619</v>
      </c>
      <c r="D87" s="44">
        <v>364.1256</v>
      </c>
      <c r="E87" s="44">
        <v>384.9075</v>
      </c>
      <c r="F87" s="21">
        <v>401.8244</v>
      </c>
      <c r="G87" s="5">
        <f t="shared" si="5"/>
        <v>4.395055955002178</v>
      </c>
      <c r="H87" s="30">
        <f t="shared" si="4"/>
        <v>30.915827342348535</v>
      </c>
      <c r="I87" s="68"/>
    </row>
    <row r="88" spans="1:9" ht="14.25">
      <c r="A88" s="2" t="s">
        <v>14</v>
      </c>
      <c r="B88" s="81">
        <v>321.52</v>
      </c>
      <c r="C88" s="38">
        <v>426.16</v>
      </c>
      <c r="D88" s="38">
        <v>427.89</v>
      </c>
      <c r="E88" s="38">
        <v>441.06</v>
      </c>
      <c r="F88" s="27">
        <v>445.18</v>
      </c>
      <c r="G88" s="5">
        <f t="shared" si="5"/>
        <v>0.9341132725706274</v>
      </c>
      <c r="H88" s="30">
        <f t="shared" si="4"/>
        <v>38.461059965165475</v>
      </c>
      <c r="I88" s="68"/>
    </row>
    <row r="89" spans="1:9" ht="14.25">
      <c r="A89" s="2" t="s">
        <v>13</v>
      </c>
      <c r="B89" s="64">
        <v>313.9</v>
      </c>
      <c r="C89" s="4">
        <v>324</v>
      </c>
      <c r="D89" s="4">
        <v>320.07</v>
      </c>
      <c r="E89" s="4">
        <v>329.09</v>
      </c>
      <c r="F89" s="22">
        <v>329.51</v>
      </c>
      <c r="G89" s="5">
        <f t="shared" si="5"/>
        <v>0.12762466194658373</v>
      </c>
      <c r="H89" s="30">
        <f t="shared" si="4"/>
        <v>4.972921312519915</v>
      </c>
      <c r="I89" s="68"/>
    </row>
    <row r="90" spans="1:9" ht="14.25">
      <c r="A90" s="2" t="s">
        <v>31</v>
      </c>
      <c r="B90" s="65" t="s">
        <v>8</v>
      </c>
      <c r="C90" s="4" t="s">
        <v>8</v>
      </c>
      <c r="D90" s="4" t="s">
        <v>8</v>
      </c>
      <c r="E90" s="4">
        <v>462.33</v>
      </c>
      <c r="F90" s="22" t="s">
        <v>8</v>
      </c>
      <c r="G90" s="3" t="s">
        <v>8</v>
      </c>
      <c r="H90" s="30" t="s">
        <v>8</v>
      </c>
      <c r="I90" s="68"/>
    </row>
    <row r="91" spans="1:9" ht="14.25">
      <c r="A91" s="2" t="s">
        <v>15</v>
      </c>
      <c r="B91" s="82">
        <v>456.8308</v>
      </c>
      <c r="C91" s="63">
        <v>490.3722</v>
      </c>
      <c r="D91" s="63">
        <v>498.2289</v>
      </c>
      <c r="E91" s="63">
        <v>492.461</v>
      </c>
      <c r="F91" s="59">
        <v>504.9606</v>
      </c>
      <c r="G91" s="5">
        <f t="shared" si="5"/>
        <v>2.5381908415082535</v>
      </c>
      <c r="H91" s="30">
        <f t="shared" si="4"/>
        <v>10.535585604123014</v>
      </c>
      <c r="I91" s="68"/>
    </row>
    <row r="92" spans="1:9" ht="14.25">
      <c r="A92" s="50" t="s">
        <v>23</v>
      </c>
      <c r="B92" s="74">
        <v>334.1233</v>
      </c>
      <c r="C92" s="55">
        <v>490.2582</v>
      </c>
      <c r="D92" s="55">
        <v>491.1141</v>
      </c>
      <c r="E92" s="55">
        <v>498.3164</v>
      </c>
      <c r="F92" s="55">
        <v>490.2876</v>
      </c>
      <c r="G92" s="56">
        <f>F92/E92*100-100</f>
        <v>-1.6111851827473487</v>
      </c>
      <c r="H92" s="53">
        <f t="shared" si="4"/>
        <v>46.73852437109295</v>
      </c>
      <c r="I92" s="68"/>
    </row>
    <row r="93" spans="1:9" ht="14.25">
      <c r="A93" s="90" t="s">
        <v>34</v>
      </c>
      <c r="B93" s="90"/>
      <c r="C93" s="90"/>
      <c r="D93" s="90"/>
      <c r="E93" s="90"/>
      <c r="F93" s="90"/>
      <c r="G93" s="90"/>
      <c r="H93" s="34"/>
      <c r="I93" s="68"/>
    </row>
    <row r="94" spans="1:9" ht="14.25">
      <c r="A94" s="2" t="s">
        <v>28</v>
      </c>
      <c r="B94" s="67">
        <v>249.2419</v>
      </c>
      <c r="C94" s="40">
        <v>397.9353</v>
      </c>
      <c r="D94" s="40">
        <v>399.375</v>
      </c>
      <c r="E94" s="40">
        <v>400.528</v>
      </c>
      <c r="F94" s="28">
        <v>399.5049</v>
      </c>
      <c r="G94" s="3">
        <f>F94/E94*100-100</f>
        <v>-0.2554378220748674</v>
      </c>
      <c r="H94" s="30">
        <f t="shared" si="4"/>
        <v>60.28801738391502</v>
      </c>
      <c r="I94" s="68"/>
    </row>
    <row r="95" spans="1:9" ht="14.25">
      <c r="A95" s="2" t="s">
        <v>20</v>
      </c>
      <c r="B95" s="76">
        <v>214.8415</v>
      </c>
      <c r="C95" s="45">
        <v>290.7553</v>
      </c>
      <c r="D95" s="45">
        <v>257.8298</v>
      </c>
      <c r="E95" s="45">
        <v>246.1432</v>
      </c>
      <c r="F95" s="24">
        <v>308.6773</v>
      </c>
      <c r="G95" s="3">
        <f>F95/E95*100-100</f>
        <v>25.405576916201625</v>
      </c>
      <c r="H95" s="30">
        <f t="shared" si="4"/>
        <v>43.67675705112839</v>
      </c>
      <c r="I95" s="68"/>
    </row>
    <row r="96" spans="1:9" ht="14.25">
      <c r="A96" s="2" t="s">
        <v>16</v>
      </c>
      <c r="B96" s="75">
        <v>234.9438</v>
      </c>
      <c r="C96" s="4">
        <v>336.9743</v>
      </c>
      <c r="D96" s="4">
        <v>342.6182</v>
      </c>
      <c r="E96" s="4">
        <v>334.1168</v>
      </c>
      <c r="F96" s="22">
        <v>328.0581</v>
      </c>
      <c r="G96" s="3">
        <f>F96/E96*100-100</f>
        <v>-1.813347907079205</v>
      </c>
      <c r="H96" s="30">
        <f t="shared" si="4"/>
        <v>39.63258447339322</v>
      </c>
      <c r="I96" s="68"/>
    </row>
    <row r="97" spans="1:9" ht="14.25">
      <c r="A97" s="2" t="s">
        <v>6</v>
      </c>
      <c r="B97" s="65">
        <v>265.7674</v>
      </c>
      <c r="C97" s="4">
        <v>389.8183</v>
      </c>
      <c r="D97" s="4">
        <v>404.6328</v>
      </c>
      <c r="E97" s="4">
        <v>411.1086</v>
      </c>
      <c r="F97" s="22">
        <v>417.4322</v>
      </c>
      <c r="G97" s="3">
        <f>F97/E97*100-100</f>
        <v>1.5381823683571696</v>
      </c>
      <c r="H97" s="30">
        <f t="shared" si="4"/>
        <v>57.06674332517835</v>
      </c>
      <c r="I97" s="68"/>
    </row>
    <row r="98" spans="1:9" ht="14.25">
      <c r="A98" s="2" t="s">
        <v>7</v>
      </c>
      <c r="B98" s="65">
        <v>311.1038</v>
      </c>
      <c r="C98" s="4">
        <v>497.2996</v>
      </c>
      <c r="D98" s="4">
        <v>500.4517</v>
      </c>
      <c r="E98" s="4">
        <v>494.1513</v>
      </c>
      <c r="F98" s="22">
        <v>483.0914</v>
      </c>
      <c r="G98" s="3">
        <f>F98/E98*100-100</f>
        <v>-2.238160660510246</v>
      </c>
      <c r="H98" s="30">
        <f t="shared" si="4"/>
        <v>55.28302772258007</v>
      </c>
      <c r="I98" s="68"/>
    </row>
    <row r="99" spans="1:9" ht="14.25">
      <c r="A99" s="2" t="s">
        <v>19</v>
      </c>
      <c r="B99" s="83" t="s">
        <v>44</v>
      </c>
      <c r="C99" s="4" t="s">
        <v>44</v>
      </c>
      <c r="D99" s="4" t="s">
        <v>44</v>
      </c>
      <c r="E99" s="4" t="s">
        <v>44</v>
      </c>
      <c r="F99" s="22" t="s">
        <v>44</v>
      </c>
      <c r="G99" s="3" t="s">
        <v>8</v>
      </c>
      <c r="H99" s="31" t="s">
        <v>8</v>
      </c>
      <c r="I99" s="68"/>
    </row>
    <row r="100" spans="1:9" ht="14.25">
      <c r="A100" s="2" t="s">
        <v>22</v>
      </c>
      <c r="B100" s="66">
        <v>332.9172</v>
      </c>
      <c r="C100" s="43">
        <v>419.3437</v>
      </c>
      <c r="D100" s="43">
        <v>425.3044</v>
      </c>
      <c r="E100" s="43">
        <v>436.3027</v>
      </c>
      <c r="F100" s="23">
        <v>449.307</v>
      </c>
      <c r="G100" s="5">
        <f aca="true" t="shared" si="6" ref="G100:G120">F100/E100*100-100</f>
        <v>2.9805683072784177</v>
      </c>
      <c r="H100" s="30">
        <f t="shared" si="4"/>
        <v>34.9605847940569</v>
      </c>
      <c r="I100" s="68"/>
    </row>
    <row r="101" spans="1:9" ht="14.25">
      <c r="A101" s="2" t="s">
        <v>9</v>
      </c>
      <c r="B101" s="75">
        <v>230.3881</v>
      </c>
      <c r="C101" s="46">
        <v>216.644</v>
      </c>
      <c r="D101" s="46">
        <v>216.644</v>
      </c>
      <c r="E101" s="46">
        <v>216.644</v>
      </c>
      <c r="F101" s="25">
        <v>214.7113</v>
      </c>
      <c r="G101" s="5">
        <f t="shared" si="6"/>
        <v>-0.892108712911508</v>
      </c>
      <c r="H101" s="30">
        <f t="shared" si="4"/>
        <v>-6.804518115301974</v>
      </c>
      <c r="I101" s="68"/>
    </row>
    <row r="102" spans="1:9" ht="14.25">
      <c r="A102" s="2" t="s">
        <v>21</v>
      </c>
      <c r="B102" s="76">
        <v>236.5662</v>
      </c>
      <c r="C102" s="45">
        <v>374.6782</v>
      </c>
      <c r="D102" s="45">
        <v>370.0591</v>
      </c>
      <c r="E102" s="45">
        <v>372.8851</v>
      </c>
      <c r="F102" s="24">
        <v>375.5056</v>
      </c>
      <c r="G102" s="5">
        <f t="shared" si="6"/>
        <v>0.7027633981620625</v>
      </c>
      <c r="H102" s="30">
        <f t="shared" si="4"/>
        <v>58.731720761461276</v>
      </c>
      <c r="I102" s="68"/>
    </row>
    <row r="103" spans="1:9" ht="14.25">
      <c r="A103" s="2" t="s">
        <v>29</v>
      </c>
      <c r="B103" s="75">
        <v>339.4961</v>
      </c>
      <c r="C103" s="46">
        <v>475.1166</v>
      </c>
      <c r="D103" s="46">
        <v>482.677</v>
      </c>
      <c r="E103" s="46">
        <v>488.1204</v>
      </c>
      <c r="F103" s="85">
        <v>492.1054</v>
      </c>
      <c r="G103" s="5">
        <f t="shared" si="6"/>
        <v>0.8163969381324705</v>
      </c>
      <c r="H103" s="30">
        <f t="shared" si="4"/>
        <v>44.951709312713746</v>
      </c>
      <c r="I103" s="68"/>
    </row>
    <row r="104" spans="1:9" ht="14.25">
      <c r="A104" s="2" t="s">
        <v>32</v>
      </c>
      <c r="B104" s="75">
        <v>243.5352</v>
      </c>
      <c r="C104" s="45">
        <v>424.1007</v>
      </c>
      <c r="D104" s="45">
        <v>386.3595</v>
      </c>
      <c r="E104" s="45">
        <v>450.5526</v>
      </c>
      <c r="F104" s="86">
        <v>454.7625</v>
      </c>
      <c r="G104" s="5">
        <f t="shared" si="6"/>
        <v>0.934385907438994</v>
      </c>
      <c r="H104" s="30">
        <f t="shared" si="4"/>
        <v>86.73378632739744</v>
      </c>
      <c r="I104" s="68"/>
    </row>
    <row r="105" spans="1:9" ht="14.25">
      <c r="A105" s="2" t="s">
        <v>10</v>
      </c>
      <c r="B105" s="75">
        <v>264.0622</v>
      </c>
      <c r="C105" s="46">
        <v>382.9397</v>
      </c>
      <c r="D105" s="46">
        <v>383.4623</v>
      </c>
      <c r="E105" s="46">
        <v>380.2987</v>
      </c>
      <c r="F105" s="85">
        <v>380.9309</v>
      </c>
      <c r="G105" s="5">
        <f t="shared" si="6"/>
        <v>0.16623774943222713</v>
      </c>
      <c r="H105" s="30">
        <f t="shared" si="4"/>
        <v>44.258019512069495</v>
      </c>
      <c r="I105" s="68"/>
    </row>
    <row r="106" spans="1:9" ht="14.25">
      <c r="A106" s="2" t="s">
        <v>27</v>
      </c>
      <c r="B106" s="75">
        <v>182</v>
      </c>
      <c r="C106" s="46">
        <v>182.0404</v>
      </c>
      <c r="D106" s="46">
        <v>182.7206</v>
      </c>
      <c r="E106" s="46">
        <v>183.239</v>
      </c>
      <c r="F106" s="85">
        <v>181.3603</v>
      </c>
      <c r="G106" s="5">
        <f t="shared" si="6"/>
        <v>-1.025273004109394</v>
      </c>
      <c r="H106" s="30">
        <f t="shared" si="4"/>
        <v>-0.35148351648352616</v>
      </c>
      <c r="I106" s="68"/>
    </row>
    <row r="107" spans="1:9" ht="14.25">
      <c r="A107" s="2" t="s">
        <v>4</v>
      </c>
      <c r="B107" s="75">
        <v>231.611</v>
      </c>
      <c r="C107" s="46">
        <v>362.7019</v>
      </c>
      <c r="D107" s="46">
        <v>358.3095</v>
      </c>
      <c r="E107" s="46">
        <v>360.974</v>
      </c>
      <c r="F107" s="85">
        <v>363.2048</v>
      </c>
      <c r="G107" s="5">
        <f t="shared" si="6"/>
        <v>0.6179946478139584</v>
      </c>
      <c r="H107" s="30">
        <f t="shared" si="4"/>
        <v>56.816731502389786</v>
      </c>
      <c r="I107" s="68"/>
    </row>
    <row r="108" spans="1:9" ht="14.25">
      <c r="A108" s="2" t="s">
        <v>25</v>
      </c>
      <c r="B108" s="83">
        <v>236.31670704354403</v>
      </c>
      <c r="C108" s="4">
        <v>386.6366772507412</v>
      </c>
      <c r="D108" s="4">
        <v>379.5969</v>
      </c>
      <c r="E108" s="4">
        <v>400.15615859575354</v>
      </c>
      <c r="F108" s="87">
        <v>390.8908</v>
      </c>
      <c r="G108" s="5">
        <f t="shared" si="6"/>
        <v>-2.3154357109654313</v>
      </c>
      <c r="H108" s="30">
        <f t="shared" si="4"/>
        <v>65.409718546888</v>
      </c>
      <c r="I108" s="68"/>
    </row>
    <row r="109" spans="1:9" ht="14.25">
      <c r="A109" s="2" t="s">
        <v>30</v>
      </c>
      <c r="B109" s="83" t="s">
        <v>44</v>
      </c>
      <c r="C109" s="4" t="s">
        <v>44</v>
      </c>
      <c r="D109" s="4" t="s">
        <v>44</v>
      </c>
      <c r="E109" s="4" t="s">
        <v>44</v>
      </c>
      <c r="F109" s="87" t="s">
        <v>44</v>
      </c>
      <c r="G109" s="3" t="s">
        <v>8</v>
      </c>
      <c r="H109" s="31" t="s">
        <v>8</v>
      </c>
      <c r="I109" s="68"/>
    </row>
    <row r="110" spans="1:9" ht="14.25">
      <c r="A110" s="2" t="s">
        <v>26</v>
      </c>
      <c r="B110" s="75">
        <v>203.0599</v>
      </c>
      <c r="C110" s="46">
        <v>189.7413</v>
      </c>
      <c r="D110" s="46">
        <v>234.5055</v>
      </c>
      <c r="E110" s="46">
        <v>232.9571</v>
      </c>
      <c r="F110" s="85">
        <v>241.4846</v>
      </c>
      <c r="G110" s="5">
        <f t="shared" si="6"/>
        <v>3.6605452248504236</v>
      </c>
      <c r="H110" s="30">
        <f t="shared" si="4"/>
        <v>18.922840009278048</v>
      </c>
      <c r="I110" s="68"/>
    </row>
    <row r="111" spans="1:9" ht="14.25">
      <c r="A111" s="2" t="s">
        <v>11</v>
      </c>
      <c r="B111" s="65" t="s">
        <v>8</v>
      </c>
      <c r="C111" s="4" t="s">
        <v>46</v>
      </c>
      <c r="D111" s="4" t="s">
        <v>8</v>
      </c>
      <c r="E111" s="4" t="s">
        <v>8</v>
      </c>
      <c r="F111" s="87" t="s">
        <v>8</v>
      </c>
      <c r="G111" s="3" t="s">
        <v>8</v>
      </c>
      <c r="H111" s="31" t="s">
        <v>8</v>
      </c>
      <c r="I111" s="68"/>
    </row>
    <row r="112" spans="1:9" ht="14.25">
      <c r="A112" s="2" t="s">
        <v>40</v>
      </c>
      <c r="B112" s="75">
        <v>297.9791</v>
      </c>
      <c r="C112" s="46">
        <v>512.3431</v>
      </c>
      <c r="D112" s="46">
        <v>518.3743</v>
      </c>
      <c r="E112" s="46">
        <v>509.4812</v>
      </c>
      <c r="F112" s="85">
        <v>507.4496</v>
      </c>
      <c r="G112" s="5">
        <f t="shared" si="6"/>
        <v>-0.3987585802969704</v>
      </c>
      <c r="H112" s="30">
        <f t="shared" si="4"/>
        <v>70.2970443229072</v>
      </c>
      <c r="I112" s="68"/>
    </row>
    <row r="113" spans="1:9" ht="14.25">
      <c r="A113" s="2" t="s">
        <v>18</v>
      </c>
      <c r="B113" s="76">
        <v>282.1362</v>
      </c>
      <c r="C113" s="45">
        <v>413.1247</v>
      </c>
      <c r="D113" s="45">
        <v>427.2403</v>
      </c>
      <c r="E113" s="45">
        <v>429.7121</v>
      </c>
      <c r="F113" s="86">
        <v>430.2359</v>
      </c>
      <c r="G113" s="5">
        <f t="shared" si="6"/>
        <v>0.12189556682254477</v>
      </c>
      <c r="H113" s="30">
        <f t="shared" si="4"/>
        <v>52.4922714632153</v>
      </c>
      <c r="I113" s="68"/>
    </row>
    <row r="114" spans="1:9" ht="14.25">
      <c r="A114" s="2" t="s">
        <v>17</v>
      </c>
      <c r="B114" s="65">
        <v>267.1911</v>
      </c>
      <c r="C114" s="4">
        <v>444.3446</v>
      </c>
      <c r="D114" s="4">
        <v>451.6923</v>
      </c>
      <c r="E114" s="4">
        <v>452.3431</v>
      </c>
      <c r="F114" s="87">
        <v>454.6033</v>
      </c>
      <c r="G114" s="5">
        <f t="shared" si="6"/>
        <v>0.4996649667033779</v>
      </c>
      <c r="H114" s="30">
        <f t="shared" si="4"/>
        <v>70.1416327115686</v>
      </c>
      <c r="I114" s="68"/>
    </row>
    <row r="115" spans="1:9" ht="14.25">
      <c r="A115" s="2" t="s">
        <v>12</v>
      </c>
      <c r="B115" s="75">
        <v>208.2179</v>
      </c>
      <c r="C115" s="45">
        <v>289.8134</v>
      </c>
      <c r="D115" s="45">
        <v>285.193</v>
      </c>
      <c r="E115" s="45">
        <v>289.0263</v>
      </c>
      <c r="F115" s="86">
        <v>280.659</v>
      </c>
      <c r="G115" s="5">
        <f t="shared" si="6"/>
        <v>-2.8949960609121064</v>
      </c>
      <c r="H115" s="30">
        <f t="shared" si="4"/>
        <v>34.79100500005043</v>
      </c>
      <c r="I115" s="68"/>
    </row>
    <row r="116" spans="1:9" ht="14.25">
      <c r="A116" s="2" t="s">
        <v>5</v>
      </c>
      <c r="B116" s="76">
        <v>244.5769</v>
      </c>
      <c r="C116" s="45">
        <v>343.5833</v>
      </c>
      <c r="D116" s="45">
        <v>373.5821</v>
      </c>
      <c r="E116" s="45">
        <v>381.0369</v>
      </c>
      <c r="F116" s="86">
        <v>379.7348</v>
      </c>
      <c r="G116" s="5">
        <f t="shared" si="6"/>
        <v>-0.3417254339409084</v>
      </c>
      <c r="H116" s="30">
        <f t="shared" si="4"/>
        <v>55.26192375485991</v>
      </c>
      <c r="I116" s="68"/>
    </row>
    <row r="117" spans="1:9" ht="14.25">
      <c r="A117" s="2" t="s">
        <v>14</v>
      </c>
      <c r="B117" s="76">
        <v>232.896</v>
      </c>
      <c r="C117" s="45">
        <v>371.6863</v>
      </c>
      <c r="D117" s="45">
        <v>356.9319</v>
      </c>
      <c r="E117" s="45">
        <v>380.3487</v>
      </c>
      <c r="F117" s="86">
        <v>361.9688</v>
      </c>
      <c r="G117" s="5">
        <f t="shared" si="6"/>
        <v>-4.832381443659472</v>
      </c>
      <c r="H117" s="30">
        <f t="shared" si="4"/>
        <v>55.42078867820831</v>
      </c>
      <c r="I117" s="68"/>
    </row>
    <row r="118" spans="1:9" ht="14.25">
      <c r="A118" s="2" t="s">
        <v>13</v>
      </c>
      <c r="B118" s="83" t="s">
        <v>44</v>
      </c>
      <c r="C118" s="4" t="s">
        <v>44</v>
      </c>
      <c r="D118" s="4" t="s">
        <v>44</v>
      </c>
      <c r="E118" s="4" t="s">
        <v>44</v>
      </c>
      <c r="F118" s="87" t="s">
        <v>44</v>
      </c>
      <c r="G118" s="3" t="s">
        <v>8</v>
      </c>
      <c r="H118" s="31" t="s">
        <v>8</v>
      </c>
      <c r="I118" s="68"/>
    </row>
    <row r="119" spans="1:9" ht="14.25">
      <c r="A119" s="2" t="s">
        <v>31</v>
      </c>
      <c r="B119" s="76">
        <v>284.0145</v>
      </c>
      <c r="C119" s="45">
        <v>305.8017</v>
      </c>
      <c r="D119" s="45">
        <v>304.3875</v>
      </c>
      <c r="E119" s="45">
        <v>308.0636</v>
      </c>
      <c r="F119" s="86">
        <v>306.5348</v>
      </c>
      <c r="G119" s="5">
        <f t="shared" si="6"/>
        <v>-0.49626116165623557</v>
      </c>
      <c r="H119" s="30">
        <f t="shared" si="4"/>
        <v>7.929278258680455</v>
      </c>
      <c r="I119" s="68"/>
    </row>
    <row r="120" spans="1:9" ht="14.25">
      <c r="A120" s="2" t="s">
        <v>15</v>
      </c>
      <c r="B120" s="77">
        <v>404.6188</v>
      </c>
      <c r="C120" s="62">
        <v>445.0962</v>
      </c>
      <c r="D120" s="62">
        <v>439.3608</v>
      </c>
      <c r="E120" s="62">
        <v>445.4022</v>
      </c>
      <c r="F120" s="88">
        <v>445.0646</v>
      </c>
      <c r="G120" s="5">
        <f t="shared" si="6"/>
        <v>-0.07579666198326152</v>
      </c>
      <c r="H120" s="30">
        <f t="shared" si="4"/>
        <v>9.996025889059041</v>
      </c>
      <c r="I120" s="68"/>
    </row>
    <row r="121" spans="1:9" ht="14.25">
      <c r="A121" s="50" t="s">
        <v>23</v>
      </c>
      <c r="B121" s="78">
        <v>302.1585</v>
      </c>
      <c r="C121" s="51">
        <v>424.9115</v>
      </c>
      <c r="D121" s="51">
        <v>429.8523</v>
      </c>
      <c r="E121" s="51">
        <v>431.1616</v>
      </c>
      <c r="F121" s="51">
        <v>431.201</v>
      </c>
      <c r="G121" s="52">
        <f>F121/E121*100-100</f>
        <v>0.009138105063158264</v>
      </c>
      <c r="H121" s="53">
        <f t="shared" si="4"/>
        <v>42.70689058887967</v>
      </c>
      <c r="I121" s="68"/>
    </row>
    <row r="122" spans="1:9" ht="14.25">
      <c r="A122" s="90" t="s">
        <v>35</v>
      </c>
      <c r="B122" s="90"/>
      <c r="C122" s="90"/>
      <c r="D122" s="90"/>
      <c r="E122" s="90"/>
      <c r="F122" s="90"/>
      <c r="G122" s="90"/>
      <c r="H122" s="34"/>
      <c r="I122" s="68"/>
    </row>
    <row r="123" spans="1:9" ht="14.25">
      <c r="A123" s="2" t="s">
        <v>28</v>
      </c>
      <c r="B123" s="67">
        <v>365.9558</v>
      </c>
      <c r="C123" s="40">
        <v>490.5812</v>
      </c>
      <c r="D123" s="40">
        <v>488.8957</v>
      </c>
      <c r="E123" s="40">
        <v>493.5372</v>
      </c>
      <c r="F123" s="28">
        <v>494.1393</v>
      </c>
      <c r="G123" s="3">
        <f>F123/E123*100-100</f>
        <v>0.12199688290974109</v>
      </c>
      <c r="H123" s="30">
        <f t="shared" si="4"/>
        <v>35.02704424960609</v>
      </c>
      <c r="I123" s="68"/>
    </row>
    <row r="124" spans="1:9" ht="14.25">
      <c r="A124" s="2" t="s">
        <v>20</v>
      </c>
      <c r="B124" s="65">
        <v>231.1075</v>
      </c>
      <c r="C124" s="4" t="s">
        <v>8</v>
      </c>
      <c r="D124" s="4" t="s">
        <v>8</v>
      </c>
      <c r="E124" s="4" t="s">
        <v>8</v>
      </c>
      <c r="F124" s="22" t="s">
        <v>8</v>
      </c>
      <c r="G124" s="3" t="s">
        <v>8</v>
      </c>
      <c r="H124" s="31" t="s">
        <v>8</v>
      </c>
      <c r="I124" s="68"/>
    </row>
    <row r="125" spans="1:9" ht="14.25">
      <c r="A125" s="2" t="s">
        <v>16</v>
      </c>
      <c r="B125" s="83" t="s">
        <v>44</v>
      </c>
      <c r="C125" s="4" t="s">
        <v>44</v>
      </c>
      <c r="D125" s="4" t="s">
        <v>44</v>
      </c>
      <c r="E125" s="4" t="s">
        <v>44</v>
      </c>
      <c r="F125" s="22" t="s">
        <v>44</v>
      </c>
      <c r="G125" s="3" t="s">
        <v>8</v>
      </c>
      <c r="H125" s="31" t="s">
        <v>8</v>
      </c>
      <c r="I125" s="68"/>
    </row>
    <row r="126" spans="1:9" ht="14.25">
      <c r="A126" s="2" t="s">
        <v>6</v>
      </c>
      <c r="B126" s="65">
        <v>336.5925</v>
      </c>
      <c r="C126" s="4">
        <v>440.8224</v>
      </c>
      <c r="D126" s="4">
        <v>456.8412</v>
      </c>
      <c r="E126" s="4">
        <v>460.1048</v>
      </c>
      <c r="F126" s="22">
        <v>468.8373</v>
      </c>
      <c r="G126" s="3">
        <f>F126/E126*100-100</f>
        <v>1.897937165619652</v>
      </c>
      <c r="H126" s="30">
        <f t="shared" si="4"/>
        <v>39.28928897702713</v>
      </c>
      <c r="I126" s="68"/>
    </row>
    <row r="127" spans="1:9" ht="14.25">
      <c r="A127" s="2" t="s">
        <v>7</v>
      </c>
      <c r="B127" s="65">
        <v>347.7967</v>
      </c>
      <c r="C127" s="4">
        <v>536.8654</v>
      </c>
      <c r="D127" s="4">
        <v>537.0098</v>
      </c>
      <c r="E127" s="4">
        <v>533.4836</v>
      </c>
      <c r="F127" s="22">
        <v>518.812</v>
      </c>
      <c r="G127" s="3">
        <f>F127/E127*100-100</f>
        <v>-2.7501501451965993</v>
      </c>
      <c r="H127" s="30">
        <f t="shared" si="4"/>
        <v>49.17105308934791</v>
      </c>
      <c r="I127" s="68"/>
    </row>
    <row r="128" spans="1:9" ht="14.25">
      <c r="A128" s="2" t="s">
        <v>19</v>
      </c>
      <c r="B128" s="83" t="s">
        <v>44</v>
      </c>
      <c r="C128" s="4">
        <v>401.6327</v>
      </c>
      <c r="D128" s="4" t="s">
        <v>44</v>
      </c>
      <c r="E128" s="4" t="s">
        <v>44</v>
      </c>
      <c r="F128" s="22" t="s">
        <v>44</v>
      </c>
      <c r="G128" s="3" t="s">
        <v>8</v>
      </c>
      <c r="H128" s="31" t="s">
        <v>8</v>
      </c>
      <c r="I128" s="68"/>
    </row>
    <row r="129" spans="1:9" ht="14.25">
      <c r="A129" s="2" t="s">
        <v>22</v>
      </c>
      <c r="B129" s="65">
        <v>411.2806</v>
      </c>
      <c r="C129" s="4">
        <v>491.3469</v>
      </c>
      <c r="D129" s="4">
        <v>496.7708</v>
      </c>
      <c r="E129" s="4">
        <v>504.7453</v>
      </c>
      <c r="F129" s="22">
        <v>514.3976</v>
      </c>
      <c r="G129" s="3">
        <f>F129/E129*100-100</f>
        <v>1.9123110210238679</v>
      </c>
      <c r="H129" s="30">
        <f t="shared" si="4"/>
        <v>25.07217700032534</v>
      </c>
      <c r="I129" s="68"/>
    </row>
    <row r="130" spans="1:9" ht="14.25">
      <c r="A130" s="2" t="s">
        <v>9</v>
      </c>
      <c r="B130" s="65">
        <v>419.2202</v>
      </c>
      <c r="C130" s="4">
        <v>478.1212</v>
      </c>
      <c r="D130" s="4">
        <v>478.1212</v>
      </c>
      <c r="E130" s="4">
        <v>478.1212</v>
      </c>
      <c r="F130" s="22">
        <v>399.59</v>
      </c>
      <c r="G130" s="5">
        <f aca="true" t="shared" si="7" ref="G130:G150">F130/E130*100-100</f>
        <v>-16.424956684623055</v>
      </c>
      <c r="H130" s="30">
        <f t="shared" si="4"/>
        <v>-4.682551079361147</v>
      </c>
      <c r="I130" s="68"/>
    </row>
    <row r="131" spans="1:9" ht="14.25">
      <c r="A131" s="2" t="s">
        <v>21</v>
      </c>
      <c r="B131" s="65">
        <v>373.9383</v>
      </c>
      <c r="C131" s="4">
        <v>476.8152</v>
      </c>
      <c r="D131" s="4">
        <v>481.0191</v>
      </c>
      <c r="E131" s="4">
        <v>481.7537</v>
      </c>
      <c r="F131" s="22">
        <v>482.3677</v>
      </c>
      <c r="G131" s="5">
        <f t="shared" si="7"/>
        <v>0.12745101905808554</v>
      </c>
      <c r="H131" s="30">
        <f t="shared" si="4"/>
        <v>28.996601845812506</v>
      </c>
      <c r="I131" s="68"/>
    </row>
    <row r="132" spans="1:9" ht="14.25">
      <c r="A132" s="2" t="s">
        <v>29</v>
      </c>
      <c r="B132" s="65">
        <v>429.2143</v>
      </c>
      <c r="C132" s="4">
        <v>516.1584</v>
      </c>
      <c r="D132" s="4">
        <v>519.5445</v>
      </c>
      <c r="E132" s="4">
        <v>525.425</v>
      </c>
      <c r="F132" s="22">
        <v>526.5739</v>
      </c>
      <c r="G132" s="5">
        <f t="shared" si="7"/>
        <v>0.21866108388448424</v>
      </c>
      <c r="H132" s="30">
        <f t="shared" si="4"/>
        <v>22.683214422259468</v>
      </c>
      <c r="I132" s="68"/>
    </row>
    <row r="133" spans="1:9" ht="14.25">
      <c r="A133" s="2" t="s">
        <v>32</v>
      </c>
      <c r="B133" s="65">
        <v>384.8121</v>
      </c>
      <c r="C133" s="4">
        <v>493.1473</v>
      </c>
      <c r="D133" s="4">
        <v>491.3252</v>
      </c>
      <c r="E133" s="4">
        <v>494.9952</v>
      </c>
      <c r="F133" s="22">
        <v>506.4786</v>
      </c>
      <c r="G133" s="3">
        <f t="shared" si="7"/>
        <v>2.319901283891241</v>
      </c>
      <c r="H133" s="30">
        <f t="shared" si="4"/>
        <v>31.61711910826088</v>
      </c>
      <c r="I133" s="68"/>
    </row>
    <row r="134" spans="1:9" ht="14.25">
      <c r="A134" s="2" t="s">
        <v>10</v>
      </c>
      <c r="B134" s="65">
        <v>457.0119</v>
      </c>
      <c r="C134" s="4">
        <v>551.3164</v>
      </c>
      <c r="D134" s="4">
        <v>546.4634</v>
      </c>
      <c r="E134" s="4">
        <v>548.7555</v>
      </c>
      <c r="F134" s="22">
        <v>546.8257</v>
      </c>
      <c r="G134" s="3">
        <f t="shared" si="7"/>
        <v>-0.35166845708151584</v>
      </c>
      <c r="H134" s="30">
        <f t="shared" si="4"/>
        <v>19.65239854804655</v>
      </c>
      <c r="I134" s="68"/>
    </row>
    <row r="135" spans="1:9" ht="14.25">
      <c r="A135" s="2" t="s">
        <v>27</v>
      </c>
      <c r="B135" s="65">
        <v>235</v>
      </c>
      <c r="C135" s="4" t="s">
        <v>8</v>
      </c>
      <c r="D135" s="4" t="s">
        <v>8</v>
      </c>
      <c r="E135" s="4" t="s">
        <v>8</v>
      </c>
      <c r="F135" s="22">
        <v>255</v>
      </c>
      <c r="G135" s="3" t="s">
        <v>8</v>
      </c>
      <c r="H135" s="30">
        <f t="shared" si="4"/>
        <v>8.510638297872333</v>
      </c>
      <c r="I135" s="68"/>
    </row>
    <row r="136" spans="1:9" ht="14.25">
      <c r="A136" s="2" t="s">
        <v>4</v>
      </c>
      <c r="B136" s="69">
        <v>237.7568</v>
      </c>
      <c r="C136" s="41">
        <v>380.4941</v>
      </c>
      <c r="D136" s="41">
        <v>385.607</v>
      </c>
      <c r="E136" s="41">
        <v>381.5533</v>
      </c>
      <c r="F136" s="20">
        <v>384.1724</v>
      </c>
      <c r="G136" s="5">
        <f t="shared" si="7"/>
        <v>0.6864309652150808</v>
      </c>
      <c r="H136" s="38">
        <f aca="true" t="shared" si="8" ref="H136:H151">F136/B136*100-100</f>
        <v>61.582087242089386</v>
      </c>
      <c r="I136" s="68"/>
    </row>
    <row r="137" spans="1:9" ht="14.25">
      <c r="A137" s="2" t="s">
        <v>25</v>
      </c>
      <c r="B137" s="84">
        <v>255.0889847129204</v>
      </c>
      <c r="C137" s="4">
        <v>392.480547393073</v>
      </c>
      <c r="D137" s="4">
        <v>393.70077682980013</v>
      </c>
      <c r="E137" s="4">
        <v>415.2007783475975</v>
      </c>
      <c r="F137" s="22">
        <v>406.32783289361913</v>
      </c>
      <c r="G137" s="5">
        <f t="shared" si="7"/>
        <v>-2.137025245783647</v>
      </c>
      <c r="H137" s="30">
        <f t="shared" si="8"/>
        <v>59.28866287617413</v>
      </c>
      <c r="I137" s="68"/>
    </row>
    <row r="138" spans="1:9" ht="14.25">
      <c r="A138" s="2" t="s">
        <v>30</v>
      </c>
      <c r="B138" s="83" t="s">
        <v>44</v>
      </c>
      <c r="C138" s="4" t="s">
        <v>44</v>
      </c>
      <c r="D138" s="4" t="s">
        <v>44</v>
      </c>
      <c r="E138" s="4" t="s">
        <v>44</v>
      </c>
      <c r="F138" s="22" t="s">
        <v>44</v>
      </c>
      <c r="G138" s="3" t="s">
        <v>8</v>
      </c>
      <c r="H138" s="31" t="s">
        <v>8</v>
      </c>
      <c r="I138" s="68"/>
    </row>
    <row r="139" spans="1:9" ht="14.25">
      <c r="A139" s="2" t="s">
        <v>26</v>
      </c>
      <c r="B139" s="69">
        <v>196.5953</v>
      </c>
      <c r="C139" s="4">
        <v>208.4681</v>
      </c>
      <c r="D139" s="4">
        <v>222.2388</v>
      </c>
      <c r="E139" s="4">
        <v>220.7714</v>
      </c>
      <c r="F139" s="22">
        <v>206.732</v>
      </c>
      <c r="G139" s="3">
        <f>F139/E139*100-100</f>
        <v>-6.3592476199362835</v>
      </c>
      <c r="H139" s="31">
        <f>F139/B139*100-100</f>
        <v>5.156125299028005</v>
      </c>
      <c r="I139" s="68"/>
    </row>
    <row r="140" spans="1:9" ht="14.25">
      <c r="A140" s="2" t="s">
        <v>11</v>
      </c>
      <c r="B140" s="65" t="s">
        <v>8</v>
      </c>
      <c r="C140" s="4" t="s">
        <v>8</v>
      </c>
      <c r="D140" s="4" t="s">
        <v>8</v>
      </c>
      <c r="E140" s="4" t="s">
        <v>8</v>
      </c>
      <c r="F140" s="22" t="s">
        <v>8</v>
      </c>
      <c r="G140" s="3" t="s">
        <v>8</v>
      </c>
      <c r="H140" s="31" t="s">
        <v>8</v>
      </c>
      <c r="I140" s="68"/>
    </row>
    <row r="141" spans="1:9" ht="14.25">
      <c r="A141" s="2" t="s">
        <v>40</v>
      </c>
      <c r="B141" s="69">
        <v>289.3158</v>
      </c>
      <c r="C141" s="41">
        <v>461.6472</v>
      </c>
      <c r="D141" s="41">
        <v>460.8691</v>
      </c>
      <c r="E141" s="41">
        <v>483.4687</v>
      </c>
      <c r="F141" s="20">
        <v>469.3221</v>
      </c>
      <c r="G141" s="5">
        <f t="shared" si="7"/>
        <v>-2.926063259110677</v>
      </c>
      <c r="H141" s="30">
        <f t="shared" si="8"/>
        <v>62.21792933534911</v>
      </c>
      <c r="I141" s="68"/>
    </row>
    <row r="142" spans="1:9" ht="14.25">
      <c r="A142" s="2" t="s">
        <v>18</v>
      </c>
      <c r="B142" s="65">
        <v>360.0714</v>
      </c>
      <c r="C142" s="4">
        <v>473.8658</v>
      </c>
      <c r="D142" s="4">
        <v>472.6256</v>
      </c>
      <c r="E142" s="4">
        <v>471.5423</v>
      </c>
      <c r="F142" s="22">
        <v>469.556</v>
      </c>
      <c r="G142" s="5">
        <f t="shared" si="7"/>
        <v>-0.42123474394556126</v>
      </c>
      <c r="H142" s="30">
        <f t="shared" si="8"/>
        <v>30.4063582944938</v>
      </c>
      <c r="I142" s="68"/>
    </row>
    <row r="143" spans="1:9" ht="14.25">
      <c r="A143" s="2" t="s">
        <v>17</v>
      </c>
      <c r="B143" s="65">
        <v>312.8162</v>
      </c>
      <c r="C143" s="4">
        <v>475.3626</v>
      </c>
      <c r="D143" s="4">
        <v>485.0728</v>
      </c>
      <c r="E143" s="4">
        <v>487.7833</v>
      </c>
      <c r="F143" s="22">
        <v>488.5104</v>
      </c>
      <c r="G143" s="5">
        <f t="shared" si="7"/>
        <v>0.14906209376171375</v>
      </c>
      <c r="H143" s="30">
        <f t="shared" si="8"/>
        <v>56.165313688996946</v>
      </c>
      <c r="I143" s="68"/>
    </row>
    <row r="144" spans="1:9" ht="14.25">
      <c r="A144" s="2" t="s">
        <v>12</v>
      </c>
      <c r="B144" s="69">
        <v>367.9675</v>
      </c>
      <c r="C144" s="4">
        <v>451.7253</v>
      </c>
      <c r="D144" s="4">
        <v>447.2412</v>
      </c>
      <c r="E144" s="4">
        <v>460.1205</v>
      </c>
      <c r="F144" s="22">
        <v>454.4844</v>
      </c>
      <c r="G144" s="5">
        <f t="shared" si="7"/>
        <v>-1.2249182551092588</v>
      </c>
      <c r="H144" s="30">
        <f t="shared" si="8"/>
        <v>23.512103650458258</v>
      </c>
      <c r="I144" s="68"/>
    </row>
    <row r="145" spans="1:9" ht="14.25">
      <c r="A145" s="2" t="s">
        <v>5</v>
      </c>
      <c r="B145" s="65">
        <v>282.2245</v>
      </c>
      <c r="C145" s="4">
        <v>374.7437</v>
      </c>
      <c r="D145" s="4">
        <v>376.5988</v>
      </c>
      <c r="E145" s="4">
        <v>391.6885</v>
      </c>
      <c r="F145" s="22">
        <v>393.4669</v>
      </c>
      <c r="G145" s="5">
        <f t="shared" si="7"/>
        <v>0.4540342644729236</v>
      </c>
      <c r="H145" s="30">
        <f t="shared" si="8"/>
        <v>39.41628030167473</v>
      </c>
      <c r="I145" s="68"/>
    </row>
    <row r="146" spans="1:9" ht="14.25">
      <c r="A146" s="2" t="s">
        <v>14</v>
      </c>
      <c r="B146" s="65">
        <v>304.5871</v>
      </c>
      <c r="C146" s="4">
        <v>408.1514</v>
      </c>
      <c r="D146" s="4">
        <v>406.0518</v>
      </c>
      <c r="E146" s="4">
        <v>419.2215</v>
      </c>
      <c r="F146" s="22">
        <v>401.9577</v>
      </c>
      <c r="G146" s="5">
        <f t="shared" si="7"/>
        <v>-4.118061692923675</v>
      </c>
      <c r="H146" s="30">
        <f t="shared" si="8"/>
        <v>31.968064307385305</v>
      </c>
      <c r="I146" s="68"/>
    </row>
    <row r="147" spans="1:9" ht="14.25">
      <c r="A147" s="2" t="s">
        <v>13</v>
      </c>
      <c r="B147" s="83" t="s">
        <v>44</v>
      </c>
      <c r="C147" s="4" t="s">
        <v>44</v>
      </c>
      <c r="D147" s="4" t="s">
        <v>44</v>
      </c>
      <c r="E147" s="4" t="s">
        <v>44</v>
      </c>
      <c r="F147" s="22" t="s">
        <v>44</v>
      </c>
      <c r="G147" s="3" t="s">
        <v>8</v>
      </c>
      <c r="H147" s="31" t="s">
        <v>8</v>
      </c>
      <c r="I147" s="68"/>
    </row>
    <row r="148" spans="1:9" ht="14.25">
      <c r="A148" s="2" t="s">
        <v>31</v>
      </c>
      <c r="B148" s="65">
        <v>341.627</v>
      </c>
      <c r="C148" s="4">
        <v>402.9647</v>
      </c>
      <c r="D148" s="4">
        <v>407.2094</v>
      </c>
      <c r="E148" s="4">
        <v>416.3486</v>
      </c>
      <c r="F148" s="22">
        <v>418.1745</v>
      </c>
      <c r="G148" s="5">
        <f t="shared" si="7"/>
        <v>0.43855077211740934</v>
      </c>
      <c r="H148" s="30">
        <f t="shared" si="8"/>
        <v>22.40674771022198</v>
      </c>
      <c r="I148" s="68"/>
    </row>
    <row r="149" spans="1:9" ht="14.25">
      <c r="A149" s="2" t="s">
        <v>15</v>
      </c>
      <c r="B149" s="79">
        <v>445.7991</v>
      </c>
      <c r="C149" s="61">
        <v>489.055</v>
      </c>
      <c r="D149" s="61">
        <v>487.3557</v>
      </c>
      <c r="E149" s="61">
        <v>490.4891</v>
      </c>
      <c r="F149" s="58">
        <v>493.086</v>
      </c>
      <c r="G149" s="5">
        <f t="shared" si="7"/>
        <v>0.5294511131847912</v>
      </c>
      <c r="H149" s="30">
        <f t="shared" si="8"/>
        <v>10.607221952668809</v>
      </c>
      <c r="I149" s="68"/>
    </row>
    <row r="150" spans="1:9" ht="14.25">
      <c r="A150" s="47" t="s">
        <v>23</v>
      </c>
      <c r="B150" s="80">
        <v>388.1884</v>
      </c>
      <c r="C150" s="48">
        <v>502.0767</v>
      </c>
      <c r="D150" s="48">
        <v>504.5055</v>
      </c>
      <c r="E150" s="48">
        <v>507.882</v>
      </c>
      <c r="F150" s="48">
        <v>507.1321</v>
      </c>
      <c r="G150" s="49">
        <f t="shared" si="7"/>
        <v>-0.14765240744898733</v>
      </c>
      <c r="H150" s="49">
        <f t="shared" si="8"/>
        <v>30.640714663292357</v>
      </c>
      <c r="I150" s="68"/>
    </row>
    <row r="151" spans="1:9" ht="14.25">
      <c r="A151" s="35" t="s">
        <v>36</v>
      </c>
      <c r="B151" s="36">
        <v>355.2848</v>
      </c>
      <c r="C151" s="36">
        <v>473.9172</v>
      </c>
      <c r="D151" s="36">
        <v>477.0126</v>
      </c>
      <c r="E151" s="36">
        <v>478.3179</v>
      </c>
      <c r="F151" s="36">
        <v>476.3242</v>
      </c>
      <c r="G151" s="37">
        <f>F151/E151*100-100</f>
        <v>-0.41681484217922105</v>
      </c>
      <c r="H151" s="37">
        <f t="shared" si="8"/>
        <v>34.0682742408344</v>
      </c>
      <c r="I151" s="68"/>
    </row>
    <row r="152" spans="1:7" ht="14.25">
      <c r="A152" s="6"/>
      <c r="B152" s="7"/>
      <c r="C152" s="7"/>
      <c r="D152" s="7"/>
      <c r="E152" s="7"/>
      <c r="F152" s="7"/>
      <c r="G152" s="6"/>
    </row>
    <row r="153" spans="3:7" ht="14.25">
      <c r="C153" s="8"/>
      <c r="D153" s="9"/>
      <c r="E153" s="8"/>
      <c r="F153" s="10"/>
      <c r="G153" s="6"/>
    </row>
    <row r="154" spans="1:7" ht="14.25">
      <c r="A154" s="11" t="s">
        <v>37</v>
      </c>
      <c r="B154" s="12"/>
      <c r="C154" s="12"/>
      <c r="D154" s="12"/>
      <c r="E154" s="12"/>
      <c r="F154" s="12"/>
      <c r="G154" s="13"/>
    </row>
    <row r="155" ht="14.25">
      <c r="A155" s="14" t="s">
        <v>38</v>
      </c>
    </row>
    <row r="156" spans="1:6" ht="14.25">
      <c r="A156" s="14" t="s">
        <v>49</v>
      </c>
      <c r="F156" s="15"/>
    </row>
    <row r="157" spans="1:6" ht="14.25">
      <c r="A157" s="14" t="s">
        <v>50</v>
      </c>
      <c r="F157" s="6"/>
    </row>
    <row r="158" ht="14.25">
      <c r="A158" s="16" t="s">
        <v>39</v>
      </c>
    </row>
    <row r="159" spans="1:6" ht="14.25">
      <c r="A159" s="14"/>
      <c r="F159" s="17" t="s">
        <v>42</v>
      </c>
    </row>
    <row r="160" ht="14.25">
      <c r="F160" s="17" t="s">
        <v>41</v>
      </c>
    </row>
  </sheetData>
  <sheetProtection/>
  <mergeCells count="8">
    <mergeCell ref="A122:G122"/>
    <mergeCell ref="A4:A5"/>
    <mergeCell ref="A6:G6"/>
    <mergeCell ref="A35:G35"/>
    <mergeCell ref="A64:G64"/>
    <mergeCell ref="A93:G93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6">
    <cfRule type="expression" priority="2" dxfId="3" stopIfTrue="1">
      <formula>ISERROR(F156)</formula>
    </cfRule>
  </conditionalFormatting>
  <conditionalFormatting sqref="F156">
    <cfRule type="expression" priority="3" dxfId="4" stopIfTrue="1">
      <formula>ISERROR(F156)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Jūratė Žukauskaitė</cp:lastModifiedBy>
  <dcterms:created xsi:type="dcterms:W3CDTF">2020-01-15T13:47:12Z</dcterms:created>
  <dcterms:modified xsi:type="dcterms:W3CDTF">2022-05-30T15:22:39Z</dcterms:modified>
  <cp:category/>
  <cp:version/>
  <cp:contentType/>
  <cp:contentStatus/>
</cp:coreProperties>
</file>