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19_22" sheetId="1" r:id="rId1"/>
  </sheets>
  <definedNames/>
  <calcPr fullCalcOnLoad="1"/>
</workbook>
</file>

<file path=xl/sharedStrings.xml><?xml version="1.0" encoding="utf-8"?>
<sst xmlns="http://schemas.openxmlformats.org/spreadsheetml/2006/main" count="182" uniqueCount="45">
  <si>
    <t>Grūdų ir rapsų vidutinės kainos (augintojų) ES šalyse, EUR/t</t>
  </si>
  <si>
    <t xml:space="preserve">                    Data
Valstybė</t>
  </si>
  <si>
    <t>Pokytis, %</t>
  </si>
  <si>
    <t>22 sav. 
(05 31–06 06)</t>
  </si>
  <si>
    <t>19 sav. 
(05 09-15)</t>
  </si>
  <si>
    <t>20 sav. 
(05 16–22)</t>
  </si>
  <si>
    <t>21 sav. 
(05 23–29)</t>
  </si>
  <si>
    <t>22 sav. 
(05 30–06 05)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</si>
  <si>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</si>
  <si>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</si>
  <si>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</si>
  <si>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</si>
  <si>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</si>
  <si>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</si>
  <si>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</si>
  <si>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</si>
  <si>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</si>
  <si>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</si>
  <si>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</si>
  <si>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</si>
  <si>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</si>
  <si>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</si>
  <si>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</si>
  <si>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</si>
  <si>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</si>
  <si>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</si>
  <si>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</si>
  <si>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</si>
  <si>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</si>
  <si>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</si>
  <si>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</si>
  <si>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</si>
  <si>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</si>
  <si>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</si>
  <si>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</si>
  <si>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</si>
  <si>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</si>
  <si>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</si>
  <si>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</si>
  <si>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</si>
  <si>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</si>
  <si>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2022 m. 22 savaitę su  21 savaite</t>
  </si>
  <si>
    <t>** lyginant 2022 m. 22 savaitę su 2021 m. 22 savaite</t>
  </si>
  <si>
    <t>Pastaba: Lietuvos maistinių ir pašarinių kviečių, pašarinių miežių, maistinių rugių ir rapsų 19, 20  ir 21 savaičių kainos patikslintos  2022-06-13</t>
  </si>
  <si>
    <t>Šaltiniai: ŽŪIKVC (LŽŪMPRIS), EK, AMI, ZSRIR, LVAEI, EKI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</si>
</sst>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>
        <color indexed="63"/>
      </left>
      <right style="thin">
        <color theme="0"/>
      </right>
      <top>
        <color indexed="63"/>
      </top>
      <bottom>
        <color indexed="63"/>
      </bottom>
      <diagonal style="thin">
        <color theme="0"/>
      </diagonal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2" fontId="46" fillId="0" borderId="19" xfId="0" applyNumberFormat="1" applyFont="1" applyBorder="1" applyAlignment="1">
      <alignment vertical="center"/>
    </xf>
    <xf numFmtId="2" fontId="47" fillId="0" borderId="20" xfId="0" applyNumberFormat="1" applyFont="1" applyBorder="1" applyAlignment="1">
      <alignment horizontal="right" vertical="center" indent="2"/>
    </xf>
    <xf numFmtId="2" fontId="47" fillId="0" borderId="0" xfId="0" applyNumberFormat="1" applyFont="1" applyAlignment="1">
      <alignment horizontal="right" vertical="center" indent="2"/>
    </xf>
    <xf numFmtId="2" fontId="47" fillId="0" borderId="21" xfId="0" applyNumberFormat="1" applyFont="1" applyBorder="1" applyAlignment="1">
      <alignment horizontal="right" vertical="center" indent="2"/>
    </xf>
    <xf numFmtId="2" fontId="47" fillId="0" borderId="22" xfId="0" applyNumberFormat="1" applyFont="1" applyBorder="1" applyAlignment="1">
      <alignment horizontal="right" vertical="center" indent="2"/>
    </xf>
    <xf numFmtId="2" fontId="47" fillId="0" borderId="19" xfId="0" applyNumberFormat="1" applyFont="1" applyBorder="1" applyAlignment="1">
      <alignment horizontal="right" vertical="center" indent="2"/>
    </xf>
    <xf numFmtId="2" fontId="45" fillId="0" borderId="19" xfId="0" applyNumberFormat="1" applyFont="1" applyBorder="1" applyAlignment="1">
      <alignment vertical="center"/>
    </xf>
    <xf numFmtId="2" fontId="48" fillId="0" borderId="22" xfId="0" applyNumberFormat="1" applyFont="1" applyBorder="1" applyAlignment="1">
      <alignment horizontal="right" vertical="center" indent="2"/>
    </xf>
    <xf numFmtId="2" fontId="48" fillId="0" borderId="0" xfId="0" applyNumberFormat="1" applyFont="1" applyAlignment="1">
      <alignment horizontal="right" vertical="center" indent="2"/>
    </xf>
    <xf numFmtId="2" fontId="48" fillId="0" borderId="19" xfId="0" applyNumberFormat="1" applyFont="1" applyBorder="1" applyAlignment="1">
      <alignment horizontal="right" vertical="center" indent="2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23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vertical="center"/>
    </xf>
    <xf numFmtId="2" fontId="23" fillId="0" borderId="24" xfId="0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vertical="center"/>
    </xf>
    <xf numFmtId="2" fontId="47" fillId="0" borderId="25" xfId="0" applyNumberFormat="1" applyFont="1" applyBorder="1" applyAlignment="1">
      <alignment horizontal="right" vertical="center" indent="2"/>
    </xf>
    <xf numFmtId="2" fontId="47" fillId="0" borderId="26" xfId="0" applyNumberFormat="1" applyFont="1" applyBorder="1" applyAlignment="1">
      <alignment horizontal="right" vertical="center" indent="2"/>
    </xf>
    <xf numFmtId="2" fontId="24" fillId="0" borderId="26" xfId="0" applyNumberFormat="1" applyFont="1" applyBorder="1" applyAlignment="1">
      <alignment horizontal="right" vertical="center" indent="2"/>
    </xf>
    <xf numFmtId="2" fontId="24" fillId="0" borderId="27" xfId="0" applyNumberFormat="1" applyFont="1" applyBorder="1" applyAlignment="1">
      <alignment horizontal="right" vertical="center" indent="2"/>
    </xf>
    <xf numFmtId="2" fontId="24" fillId="0" borderId="0" xfId="0" applyNumberFormat="1" applyFont="1" applyAlignment="1">
      <alignment horizontal="right" vertical="center" indent="2"/>
    </xf>
    <xf numFmtId="2" fontId="25" fillId="0" borderId="0" xfId="0" applyNumberFormat="1" applyFont="1" applyAlignment="1">
      <alignment vertical="center"/>
    </xf>
    <xf numFmtId="2" fontId="24" fillId="0" borderId="28" xfId="0" applyNumberFormat="1" applyFont="1" applyBorder="1" applyAlignment="1">
      <alignment horizontal="right" vertical="center" indent="2"/>
    </xf>
    <xf numFmtId="2" fontId="47" fillId="0" borderId="0" xfId="0" applyNumberFormat="1" applyFont="1" applyAlignment="1" quotePrefix="1">
      <alignment horizontal="right" vertical="center" indent="2"/>
    </xf>
    <xf numFmtId="2" fontId="24" fillId="0" borderId="29" xfId="0" applyNumberFormat="1" applyFont="1" applyBorder="1" applyAlignment="1">
      <alignment horizontal="right" vertical="center" indent="2"/>
    </xf>
    <xf numFmtId="2" fontId="23" fillId="0" borderId="0" xfId="0" applyNumberFormat="1" applyFont="1" applyAlignment="1">
      <alignment vertical="center"/>
    </xf>
    <xf numFmtId="2" fontId="26" fillId="0" borderId="28" xfId="0" applyNumberFormat="1" applyFont="1" applyBorder="1" applyAlignment="1" quotePrefix="1">
      <alignment horizontal="right" vertical="center" indent="2"/>
    </xf>
    <xf numFmtId="2" fontId="26" fillId="0" borderId="0" xfId="0" applyNumberFormat="1" applyFont="1" applyAlignment="1">
      <alignment horizontal="right" vertical="center" indent="2"/>
    </xf>
    <xf numFmtId="2" fontId="26" fillId="0" borderId="30" xfId="0" applyNumberFormat="1" applyFont="1" applyBorder="1" applyAlignment="1">
      <alignment horizontal="right" vertical="center" indent="2"/>
    </xf>
    <xf numFmtId="0" fontId="49" fillId="0" borderId="0" xfId="0" applyFont="1" applyAlignment="1">
      <alignment/>
    </xf>
    <xf numFmtId="2" fontId="47" fillId="0" borderId="30" xfId="0" applyNumberFormat="1" applyFont="1" applyBorder="1" applyAlignment="1">
      <alignment horizontal="right" vertical="center" indent="2"/>
    </xf>
    <xf numFmtId="0" fontId="0" fillId="34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1" fontId="46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showGridLines="0" tabSelected="1" zoomScalePageLayoutView="0" workbookViewId="0" topLeftCell="A1">
      <selection activeCell="L79" sqref="L79"/>
    </sheetView>
  </sheetViews>
  <sheetFormatPr defaultColWidth="10.7109375" defaultRowHeight="15"/>
  <cols>
    <col min="1" max="1" width="14.00390625" style="2" customWidth="1"/>
    <col min="2" max="2" width="12.57421875" style="2" customWidth="1"/>
    <col min="3" max="8" width="10.7109375" style="2" customWidth="1"/>
    <col min="9" max="9" width="11.140625" style="2" customWidth="1"/>
    <col min="10" max="10" width="11.57421875" style="2" customWidth="1"/>
    <col min="11" max="16384" width="10.7109375" style="2" customWidth="1"/>
  </cols>
  <sheetData>
    <row r="2" spans="1:8" ht="1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ht="12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2">
      <c r="A8" s="13" t="s">
        <v>11</v>
      </c>
      <c r="B8" s="14">
        <v>269</v>
      </c>
      <c r="C8" s="15">
        <v>413</v>
      </c>
      <c r="D8" s="15" t="s">
        <v>12</v>
      </c>
      <c r="E8" s="15">
        <v>411</v>
      </c>
      <c r="F8" s="16">
        <v>401</v>
      </c>
      <c r="G8" s="15">
        <f>((F8*100)/E8)-100</f>
        <v>-2.4330900243308946</v>
      </c>
      <c r="H8" s="15">
        <f>((F8*100)/B8)-100</f>
        <v>49.07063197026022</v>
      </c>
    </row>
    <row r="9" spans="1:8" ht="12">
      <c r="A9" s="13" t="s">
        <v>13</v>
      </c>
      <c r="B9" s="17">
        <v>199.99285714285716</v>
      </c>
      <c r="C9" s="15">
        <v>341.71666666666664</v>
      </c>
      <c r="D9" s="15" t="s">
        <v>12</v>
      </c>
      <c r="E9" s="15">
        <v>370.69</v>
      </c>
      <c r="F9" s="18">
        <v>364.29833333333335</v>
      </c>
      <c r="G9" s="15">
        <f aca="true" t="shared" si="0" ref="G9:G27">((F9*100)/E9)-100</f>
        <v>-1.7242619619268567</v>
      </c>
      <c r="H9" s="15">
        <f aca="true" t="shared" si="1" ref="H9:H27">((F9*100)/B9)-100</f>
        <v>82.15567222638904</v>
      </c>
    </row>
    <row r="10" spans="1:8" ht="12">
      <c r="A10" s="13" t="s">
        <v>14</v>
      </c>
      <c r="B10" s="17" t="s">
        <v>12</v>
      </c>
      <c r="C10" s="15">
        <v>348.95</v>
      </c>
      <c r="D10" s="15">
        <v>366.99</v>
      </c>
      <c r="E10" s="15">
        <v>370</v>
      </c>
      <c r="F10" s="18">
        <v>358.35</v>
      </c>
      <c r="G10" s="15">
        <f t="shared" si="0"/>
        <v>-3.1486486486486456</v>
      </c>
      <c r="H10" s="15" t="s">
        <v>12</v>
      </c>
    </row>
    <row r="11" spans="1:8" ht="12">
      <c r="A11" s="13" t="s">
        <v>15</v>
      </c>
      <c r="B11" s="17">
        <v>228.8</v>
      </c>
      <c r="C11" s="15">
        <v>400.8333333333333</v>
      </c>
      <c r="D11" s="15" t="s">
        <v>12</v>
      </c>
      <c r="E11" s="15">
        <v>425</v>
      </c>
      <c r="F11" s="18">
        <v>404</v>
      </c>
      <c r="G11" s="15">
        <f t="shared" si="0"/>
        <v>-4.941176470588232</v>
      </c>
      <c r="H11" s="15">
        <f t="shared" si="1"/>
        <v>76.57342657342656</v>
      </c>
    </row>
    <row r="12" spans="1:8" ht="12">
      <c r="A12" s="13" t="s">
        <v>16</v>
      </c>
      <c r="B12" s="17" t="s">
        <v>12</v>
      </c>
      <c r="C12" s="15">
        <v>394.66</v>
      </c>
      <c r="D12" s="15">
        <v>379.32</v>
      </c>
      <c r="E12" s="15">
        <v>334.61</v>
      </c>
      <c r="F12" s="18">
        <v>406.2</v>
      </c>
      <c r="G12" s="15">
        <f t="shared" si="0"/>
        <v>21.39505693195062</v>
      </c>
      <c r="H12" s="15" t="s">
        <v>12</v>
      </c>
    </row>
    <row r="13" spans="1:8" ht="12">
      <c r="A13" s="13" t="s">
        <v>17</v>
      </c>
      <c r="B13" s="17">
        <v>240</v>
      </c>
      <c r="C13" s="15">
        <v>395</v>
      </c>
      <c r="D13" s="15">
        <v>395</v>
      </c>
      <c r="E13" s="15">
        <v>400</v>
      </c>
      <c r="F13" s="18">
        <v>400</v>
      </c>
      <c r="G13" s="15">
        <f t="shared" si="0"/>
        <v>0</v>
      </c>
      <c r="H13" s="15">
        <f t="shared" si="1"/>
        <v>66.66666666666666</v>
      </c>
    </row>
    <row r="14" spans="1:8" ht="12">
      <c r="A14" s="13" t="s">
        <v>18</v>
      </c>
      <c r="B14" s="17">
        <v>229.89555555555555</v>
      </c>
      <c r="C14" s="15">
        <v>379.066</v>
      </c>
      <c r="D14" s="15" t="s">
        <v>12</v>
      </c>
      <c r="E14" s="15">
        <v>397.508</v>
      </c>
      <c r="F14" s="18">
        <v>394.97400000000005</v>
      </c>
      <c r="G14" s="15">
        <f t="shared" si="0"/>
        <v>-0.6374714471155158</v>
      </c>
      <c r="H14" s="15">
        <f t="shared" si="1"/>
        <v>71.80584419978155</v>
      </c>
    </row>
    <row r="15" spans="1:8" ht="12">
      <c r="A15" s="13" t="s">
        <v>19</v>
      </c>
      <c r="B15" s="17">
        <v>217.16666666666666</v>
      </c>
      <c r="C15" s="15">
        <v>394.79499999999996</v>
      </c>
      <c r="D15" s="15">
        <v>439.175</v>
      </c>
      <c r="E15" s="15">
        <v>426.6333333333334</v>
      </c>
      <c r="F15" s="18" t="s">
        <v>12</v>
      </c>
      <c r="G15" s="15" t="s">
        <v>12</v>
      </c>
      <c r="H15" s="15" t="s">
        <v>12</v>
      </c>
    </row>
    <row r="16" spans="1:8" ht="12">
      <c r="A16" s="13" t="s">
        <v>20</v>
      </c>
      <c r="B16" s="17">
        <v>207.82</v>
      </c>
      <c r="C16" s="15">
        <v>370.55</v>
      </c>
      <c r="D16" s="15" t="s">
        <v>12</v>
      </c>
      <c r="E16" s="15">
        <v>362.37</v>
      </c>
      <c r="F16" s="18">
        <v>355.18</v>
      </c>
      <c r="G16" s="15">
        <f>((F16*100)/E16)-100</f>
        <v>-1.9841598366310649</v>
      </c>
      <c r="H16" s="15">
        <f>((F16*100)/B16)-100</f>
        <v>70.90751611971899</v>
      </c>
    </row>
    <row r="17" spans="1:8" ht="12">
      <c r="A17" s="13" t="s">
        <v>21</v>
      </c>
      <c r="B17" s="17">
        <v>232.85</v>
      </c>
      <c r="C17" s="15">
        <v>392.6454545454546</v>
      </c>
      <c r="D17" s="15" t="s">
        <v>12</v>
      </c>
      <c r="E17" s="15">
        <v>407.67777777777775</v>
      </c>
      <c r="F17" s="18">
        <v>398.68333333333334</v>
      </c>
      <c r="G17" s="15">
        <f t="shared" si="0"/>
        <v>-2.2062631162955313</v>
      </c>
      <c r="H17" s="15">
        <f t="shared" si="1"/>
        <v>71.21895354663232</v>
      </c>
    </row>
    <row r="18" spans="1:8" ht="12">
      <c r="A18" s="13" t="s">
        <v>22</v>
      </c>
      <c r="B18" s="17" t="s">
        <v>12</v>
      </c>
      <c r="C18" s="15">
        <v>404.7430034003837</v>
      </c>
      <c r="D18" s="15">
        <v>387.73194770022076</v>
      </c>
      <c r="E18" s="15">
        <v>391.2571348413397</v>
      </c>
      <c r="F18" s="18">
        <v>368.3775425936225</v>
      </c>
      <c r="G18" s="15">
        <f t="shared" si="0"/>
        <v>-5.847712465868554</v>
      </c>
      <c r="H18" s="15" t="s">
        <v>12</v>
      </c>
    </row>
    <row r="19" spans="1:9" s="24" customFormat="1" ht="12">
      <c r="A19" s="19" t="s">
        <v>23</v>
      </c>
      <c r="B19" s="20">
        <v>190.15</v>
      </c>
      <c r="C19" s="21">
        <v>386.4</v>
      </c>
      <c r="D19" s="21">
        <v>390.04</v>
      </c>
      <c r="E19" s="21">
        <v>379.52</v>
      </c>
      <c r="F19" s="22">
        <v>378.71</v>
      </c>
      <c r="G19" s="21">
        <f t="shared" si="0"/>
        <v>-0.21342748735243333</v>
      </c>
      <c r="H19" s="21">
        <f t="shared" si="1"/>
        <v>99.16381803839073</v>
      </c>
      <c r="I19" s="23"/>
    </row>
    <row r="20" spans="1:8" ht="12">
      <c r="A20" s="13" t="s">
        <v>24</v>
      </c>
      <c r="B20" s="17">
        <v>194.515</v>
      </c>
      <c r="C20" s="15">
        <v>319.505</v>
      </c>
      <c r="D20" s="15">
        <v>354.07</v>
      </c>
      <c r="E20" s="15">
        <v>350.3766666666667</v>
      </c>
      <c r="F20" s="18">
        <v>350.605</v>
      </c>
      <c r="G20" s="15">
        <f t="shared" si="0"/>
        <v>0.06516796209791664</v>
      </c>
      <c r="H20" s="15">
        <f t="shared" si="1"/>
        <v>80.24573940313087</v>
      </c>
    </row>
    <row r="21" spans="1:8" ht="12">
      <c r="A21" s="13" t="s">
        <v>25</v>
      </c>
      <c r="B21" s="17" t="s">
        <v>12</v>
      </c>
      <c r="C21" s="15" t="s">
        <v>12</v>
      </c>
      <c r="D21" s="15" t="s">
        <v>12</v>
      </c>
      <c r="E21" s="15" t="s">
        <v>12</v>
      </c>
      <c r="F21" s="18">
        <v>362.5</v>
      </c>
      <c r="G21" s="15" t="s">
        <v>12</v>
      </c>
      <c r="H21" s="15" t="s">
        <v>12</v>
      </c>
    </row>
    <row r="22" spans="1:8" ht="12">
      <c r="A22" s="13" t="s">
        <v>26</v>
      </c>
      <c r="B22" s="17">
        <v>215.95333333333335</v>
      </c>
      <c r="C22" s="15">
        <v>366.2040481260101</v>
      </c>
      <c r="D22" s="15">
        <v>372.6430114374726</v>
      </c>
      <c r="E22" s="15">
        <v>376.1258817145958</v>
      </c>
      <c r="F22" s="18">
        <v>373.2856551032423</v>
      </c>
      <c r="G22" s="15">
        <f t="shared" si="0"/>
        <v>-0.7551266077213796</v>
      </c>
      <c r="H22" s="15">
        <f t="shared" si="1"/>
        <v>72.85477808627274</v>
      </c>
    </row>
    <row r="23" spans="1:8" ht="12">
      <c r="A23" s="13" t="s">
        <v>27</v>
      </c>
      <c r="B23" s="17" t="s">
        <v>12</v>
      </c>
      <c r="C23" s="15">
        <v>486</v>
      </c>
      <c r="D23" s="15">
        <v>482</v>
      </c>
      <c r="E23" s="15">
        <v>455</v>
      </c>
      <c r="F23" s="18">
        <v>448</v>
      </c>
      <c r="G23" s="15">
        <f t="shared" si="0"/>
        <v>-1.538461538461533</v>
      </c>
      <c r="H23" s="15" t="s">
        <v>12</v>
      </c>
    </row>
    <row r="24" spans="1:8" ht="12">
      <c r="A24" s="13" t="s">
        <v>28</v>
      </c>
      <c r="B24" s="17">
        <v>204.88666666666666</v>
      </c>
      <c r="C24" s="15">
        <v>343.7175</v>
      </c>
      <c r="D24" s="15">
        <v>363.03499999999997</v>
      </c>
      <c r="E24" s="15">
        <v>346.32250000000005</v>
      </c>
      <c r="F24" s="18">
        <v>359.54999999999995</v>
      </c>
      <c r="G24" s="15">
        <f t="shared" si="0"/>
        <v>3.8194168730012876</v>
      </c>
      <c r="H24" s="15">
        <f t="shared" si="1"/>
        <v>75.487261250122</v>
      </c>
    </row>
    <row r="25" spans="1:8" ht="12">
      <c r="A25" s="13" t="s">
        <v>29</v>
      </c>
      <c r="B25" s="17">
        <v>232.49</v>
      </c>
      <c r="C25" s="15">
        <v>392.82</v>
      </c>
      <c r="D25" s="15" t="s">
        <v>12</v>
      </c>
      <c r="E25" s="15">
        <v>393.97</v>
      </c>
      <c r="F25" s="18">
        <v>394.34</v>
      </c>
      <c r="G25" s="15">
        <f t="shared" si="0"/>
        <v>0.09391578038936643</v>
      </c>
      <c r="H25" s="15">
        <f t="shared" si="1"/>
        <v>69.61589745795519</v>
      </c>
    </row>
    <row r="26" spans="1:8" ht="12">
      <c r="A26" s="13" t="s">
        <v>30</v>
      </c>
      <c r="B26" s="17">
        <v>183.85</v>
      </c>
      <c r="C26" s="15">
        <v>365.44</v>
      </c>
      <c r="D26" s="15">
        <v>373</v>
      </c>
      <c r="E26" s="15">
        <v>369</v>
      </c>
      <c r="F26" s="18" t="s">
        <v>12</v>
      </c>
      <c r="G26" s="15" t="s">
        <v>12</v>
      </c>
      <c r="H26" s="15" t="s">
        <v>12</v>
      </c>
    </row>
    <row r="27" spans="1:8" ht="12">
      <c r="A27" s="13" t="s">
        <v>31</v>
      </c>
      <c r="B27" s="17">
        <v>189</v>
      </c>
      <c r="C27" s="15">
        <v>425</v>
      </c>
      <c r="D27" s="15" t="s">
        <v>12</v>
      </c>
      <c r="E27" s="15">
        <v>430</v>
      </c>
      <c r="F27" s="18">
        <v>400</v>
      </c>
      <c r="G27" s="15">
        <f t="shared" si="0"/>
        <v>-6.976744186046517</v>
      </c>
      <c r="H27" s="15">
        <f t="shared" si="1"/>
        <v>111.64021164021165</v>
      </c>
    </row>
    <row r="28" spans="1:8" ht="12">
      <c r="A28" s="13" t="s">
        <v>32</v>
      </c>
      <c r="B28" s="17">
        <v>220.91</v>
      </c>
      <c r="C28" s="15">
        <v>398.47</v>
      </c>
      <c r="D28" s="15">
        <v>399.85</v>
      </c>
      <c r="E28" s="15" t="s">
        <v>12</v>
      </c>
      <c r="F28" s="18" t="s">
        <v>12</v>
      </c>
      <c r="G28" s="15" t="s">
        <v>12</v>
      </c>
      <c r="H28" s="15" t="s">
        <v>12</v>
      </c>
    </row>
    <row r="29" spans="1:8" ht="12">
      <c r="A29" s="25" t="s">
        <v>33</v>
      </c>
      <c r="B29" s="25"/>
      <c r="C29" s="25"/>
      <c r="D29" s="25"/>
      <c r="E29" s="25"/>
      <c r="F29" s="25"/>
      <c r="G29" s="25"/>
      <c r="H29" s="25"/>
    </row>
    <row r="30" spans="1:8" ht="12">
      <c r="A30" s="26" t="s">
        <v>11</v>
      </c>
      <c r="B30" s="14">
        <v>262</v>
      </c>
      <c r="C30" s="15">
        <v>392</v>
      </c>
      <c r="D30" s="15" t="s">
        <v>12</v>
      </c>
      <c r="E30" s="15">
        <v>390</v>
      </c>
      <c r="F30" s="16">
        <v>381</v>
      </c>
      <c r="G30" s="15">
        <f>((F30*100)/E30)-100</f>
        <v>-2.3076923076923066</v>
      </c>
      <c r="H30" s="15">
        <f>((F30*100)/B30)-100</f>
        <v>45.41984732824429</v>
      </c>
    </row>
    <row r="31" spans="1:8" ht="12">
      <c r="A31" s="13" t="s">
        <v>13</v>
      </c>
      <c r="B31" s="17">
        <v>193.4416666666667</v>
      </c>
      <c r="C31" s="15">
        <v>335.7533333333333</v>
      </c>
      <c r="D31" s="15" t="s">
        <v>12</v>
      </c>
      <c r="E31" s="15">
        <v>363.875</v>
      </c>
      <c r="F31" s="18">
        <v>356.62999999999994</v>
      </c>
      <c r="G31" s="15">
        <f aca="true" t="shared" si="2" ref="G31:G43">((F31*100)/E31)-100</f>
        <v>-1.9910683613878604</v>
      </c>
      <c r="H31" s="15">
        <f aca="true" t="shared" si="3" ref="H31:H43">((F31*100)/B31)-100</f>
        <v>84.3604876577779</v>
      </c>
    </row>
    <row r="32" spans="1:8" ht="12">
      <c r="A32" s="13" t="s">
        <v>15</v>
      </c>
      <c r="B32" s="17">
        <v>248</v>
      </c>
      <c r="C32" s="15">
        <v>390.5</v>
      </c>
      <c r="D32" s="15" t="s">
        <v>12</v>
      </c>
      <c r="E32" s="15">
        <v>415</v>
      </c>
      <c r="F32" s="18">
        <v>397.1666666666667</v>
      </c>
      <c r="G32" s="15">
        <f t="shared" si="2"/>
        <v>-4.297188755020073</v>
      </c>
      <c r="H32" s="15">
        <f t="shared" si="3"/>
        <v>60.1478494623656</v>
      </c>
    </row>
    <row r="33" spans="1:8" ht="12">
      <c r="A33" s="13" t="s">
        <v>16</v>
      </c>
      <c r="B33" s="17" t="s">
        <v>12</v>
      </c>
      <c r="C33" s="15">
        <v>376.31</v>
      </c>
      <c r="D33" s="15">
        <v>381.15</v>
      </c>
      <c r="E33" s="15">
        <v>387.2</v>
      </c>
      <c r="F33" s="18">
        <v>351.76</v>
      </c>
      <c r="G33" s="15">
        <f t="shared" si="2"/>
        <v>-9.152892561983464</v>
      </c>
      <c r="H33" s="15" t="s">
        <v>12</v>
      </c>
    </row>
    <row r="34" spans="1:8" ht="12">
      <c r="A34" s="13" t="s">
        <v>17</v>
      </c>
      <c r="B34" s="17" t="s">
        <v>12</v>
      </c>
      <c r="C34" s="15">
        <v>359.5</v>
      </c>
      <c r="D34" s="15">
        <v>359.5</v>
      </c>
      <c r="E34" s="15">
        <v>359.5</v>
      </c>
      <c r="F34" s="18">
        <v>370</v>
      </c>
      <c r="G34" s="15">
        <f>((F34*100)/E34)-100</f>
        <v>2.920723226703757</v>
      </c>
      <c r="H34" s="15" t="s">
        <v>12</v>
      </c>
    </row>
    <row r="35" spans="1:8" ht="12">
      <c r="A35" s="13" t="s">
        <v>34</v>
      </c>
      <c r="B35" s="17">
        <v>250</v>
      </c>
      <c r="C35" s="15">
        <v>433.3333333333333</v>
      </c>
      <c r="D35" s="15">
        <v>425</v>
      </c>
      <c r="E35" s="15">
        <v>415</v>
      </c>
      <c r="F35" s="18">
        <v>420</v>
      </c>
      <c r="G35" s="15">
        <f t="shared" si="2"/>
        <v>1.2048192771084274</v>
      </c>
      <c r="H35" s="15">
        <f t="shared" si="3"/>
        <v>68</v>
      </c>
    </row>
    <row r="36" spans="1:8" ht="12">
      <c r="A36" s="13" t="s">
        <v>22</v>
      </c>
      <c r="B36" s="17" t="s">
        <v>12</v>
      </c>
      <c r="C36" s="15">
        <v>366.21412782222046</v>
      </c>
      <c r="D36" s="15">
        <v>380.01252456648393</v>
      </c>
      <c r="E36" s="15">
        <v>371.57517736977655</v>
      </c>
      <c r="F36" s="18">
        <v>360</v>
      </c>
      <c r="G36" s="15">
        <f t="shared" si="2"/>
        <v>-3.1151643260220823</v>
      </c>
      <c r="H36" s="15" t="s">
        <v>12</v>
      </c>
    </row>
    <row r="37" spans="1:9" s="24" customFormat="1" ht="12">
      <c r="A37" s="19" t="s">
        <v>23</v>
      </c>
      <c r="B37" s="20">
        <v>184.2</v>
      </c>
      <c r="C37" s="21">
        <v>337.4</v>
      </c>
      <c r="D37" s="21">
        <v>352.93</v>
      </c>
      <c r="E37" s="21">
        <v>353.23</v>
      </c>
      <c r="F37" s="22">
        <v>340.12</v>
      </c>
      <c r="G37" s="21">
        <f t="shared" si="2"/>
        <v>-3.7114627862865603</v>
      </c>
      <c r="H37" s="21">
        <f t="shared" si="3"/>
        <v>84.6471226927253</v>
      </c>
      <c r="I37" s="23"/>
    </row>
    <row r="38" spans="1:8" ht="12">
      <c r="A38" s="13" t="s">
        <v>24</v>
      </c>
      <c r="B38" s="17">
        <v>208.27</v>
      </c>
      <c r="C38" s="15">
        <v>357.04</v>
      </c>
      <c r="D38" s="15">
        <v>364.48333333333335</v>
      </c>
      <c r="E38" s="15">
        <v>358.32</v>
      </c>
      <c r="F38" s="18">
        <v>357.745</v>
      </c>
      <c r="G38" s="15">
        <f t="shared" si="2"/>
        <v>-0.16047108729627269</v>
      </c>
      <c r="H38" s="15">
        <f t="shared" si="3"/>
        <v>71.7698180246795</v>
      </c>
    </row>
    <row r="39" spans="1:8" ht="12">
      <c r="A39" s="13" t="s">
        <v>35</v>
      </c>
      <c r="B39" s="17">
        <v>253</v>
      </c>
      <c r="C39" s="15">
        <v>396</v>
      </c>
      <c r="D39" s="15">
        <v>425</v>
      </c>
      <c r="E39" s="15">
        <v>418</v>
      </c>
      <c r="F39" s="18">
        <v>396.5</v>
      </c>
      <c r="G39" s="15">
        <f t="shared" si="2"/>
        <v>-5.143540669856463</v>
      </c>
      <c r="H39" s="15">
        <f t="shared" si="3"/>
        <v>56.71936758893281</v>
      </c>
    </row>
    <row r="40" spans="1:8" ht="12">
      <c r="A40" s="13" t="s">
        <v>25</v>
      </c>
      <c r="B40" s="17" t="s">
        <v>12</v>
      </c>
      <c r="C40" s="15" t="s">
        <v>12</v>
      </c>
      <c r="D40" s="15" t="s">
        <v>12</v>
      </c>
      <c r="E40" s="15" t="s">
        <v>12</v>
      </c>
      <c r="F40" s="18">
        <v>355</v>
      </c>
      <c r="G40" s="15" t="s">
        <v>12</v>
      </c>
      <c r="H40" s="15" t="s">
        <v>12</v>
      </c>
    </row>
    <row r="41" spans="1:8" ht="12">
      <c r="A41" s="13" t="s">
        <v>26</v>
      </c>
      <c r="B41" s="17">
        <v>223.52</v>
      </c>
      <c r="C41" s="15">
        <v>364.28003386265107</v>
      </c>
      <c r="D41" s="15">
        <v>371.3521003124005</v>
      </c>
      <c r="E41" s="15">
        <v>376.342919153554</v>
      </c>
      <c r="F41" s="18">
        <v>369.5789634345769</v>
      </c>
      <c r="G41" s="15">
        <f t="shared" si="2"/>
        <v>-1.7972852350165596</v>
      </c>
      <c r="H41" s="15">
        <f t="shared" si="3"/>
        <v>65.34491921733039</v>
      </c>
    </row>
    <row r="42" spans="1:8" ht="12">
      <c r="A42" s="13" t="s">
        <v>27</v>
      </c>
      <c r="B42" s="17">
        <v>245</v>
      </c>
      <c r="C42" s="15">
        <v>450</v>
      </c>
      <c r="D42" s="15">
        <v>440</v>
      </c>
      <c r="E42" s="15">
        <v>430</v>
      </c>
      <c r="F42" s="18">
        <v>420</v>
      </c>
      <c r="G42" s="15">
        <f t="shared" si="2"/>
        <v>-2.3255813953488342</v>
      </c>
      <c r="H42" s="15">
        <f t="shared" si="3"/>
        <v>71.42857142857142</v>
      </c>
    </row>
    <row r="43" spans="1:8" ht="12">
      <c r="A43" s="13" t="s">
        <v>28</v>
      </c>
      <c r="B43" s="17">
        <v>210.16</v>
      </c>
      <c r="C43" s="15">
        <v>325.675</v>
      </c>
      <c r="D43" s="15">
        <v>336.15</v>
      </c>
      <c r="E43" s="15">
        <v>336.06</v>
      </c>
      <c r="F43" s="18">
        <v>359.0833333333333</v>
      </c>
      <c r="G43" s="15">
        <f t="shared" si="2"/>
        <v>6.850959154119295</v>
      </c>
      <c r="H43" s="15">
        <f t="shared" si="3"/>
        <v>70.86188300977031</v>
      </c>
    </row>
    <row r="44" spans="1:8" ht="12">
      <c r="A44" s="25" t="s">
        <v>36</v>
      </c>
      <c r="B44" s="25"/>
      <c r="C44" s="25"/>
      <c r="D44" s="25"/>
      <c r="E44" s="25"/>
      <c r="F44" s="25"/>
      <c r="G44" s="25"/>
      <c r="H44" s="25"/>
    </row>
    <row r="45" spans="1:8" ht="12">
      <c r="A45" s="26" t="s">
        <v>11</v>
      </c>
      <c r="B45" s="14">
        <v>257</v>
      </c>
      <c r="C45" s="15">
        <v>390</v>
      </c>
      <c r="D45" s="15" t="s">
        <v>12</v>
      </c>
      <c r="E45" s="15">
        <v>375</v>
      </c>
      <c r="F45" s="16">
        <v>367</v>
      </c>
      <c r="G45" s="15">
        <f>((F45*100)/E45)-100</f>
        <v>-2.13333333333334</v>
      </c>
      <c r="H45" s="15">
        <f>((F45*100)/B45)-100</f>
        <v>42.80155642023345</v>
      </c>
    </row>
    <row r="46" spans="1:8" ht="12">
      <c r="A46" s="13" t="s">
        <v>15</v>
      </c>
      <c r="B46" s="17">
        <v>244</v>
      </c>
      <c r="C46" s="15">
        <v>369.5</v>
      </c>
      <c r="D46" s="15" t="s">
        <v>12</v>
      </c>
      <c r="E46" s="15">
        <v>385.5</v>
      </c>
      <c r="F46" s="18">
        <v>364.5</v>
      </c>
      <c r="G46" s="15">
        <f aca="true" t="shared" si="4" ref="G46:G63">((F46*100)/E46)-100</f>
        <v>-5.447470817120617</v>
      </c>
      <c r="H46" s="15">
        <f aca="true" t="shared" si="5" ref="H46:H63">((F46*100)/B46)-100</f>
        <v>49.38524590163934</v>
      </c>
    </row>
    <row r="47" spans="1:8" ht="12">
      <c r="A47" s="13" t="s">
        <v>16</v>
      </c>
      <c r="B47" s="17">
        <v>165.5</v>
      </c>
      <c r="C47" s="15">
        <v>320.13</v>
      </c>
      <c r="D47" s="15">
        <v>320.2</v>
      </c>
      <c r="E47" s="15">
        <v>318.34</v>
      </c>
      <c r="F47" s="18">
        <v>343.42</v>
      </c>
      <c r="G47" s="15">
        <f t="shared" si="4"/>
        <v>7.878369039391856</v>
      </c>
      <c r="H47" s="15">
        <f t="shared" si="5"/>
        <v>107.50453172205437</v>
      </c>
    </row>
    <row r="48" spans="1:8" ht="12">
      <c r="A48" s="13" t="s">
        <v>17</v>
      </c>
      <c r="B48" s="17">
        <v>195</v>
      </c>
      <c r="C48" s="15">
        <v>345</v>
      </c>
      <c r="D48" s="15">
        <v>335</v>
      </c>
      <c r="E48" s="15">
        <v>345</v>
      </c>
      <c r="F48" s="18">
        <v>345</v>
      </c>
      <c r="G48" s="15">
        <f t="shared" si="4"/>
        <v>0</v>
      </c>
      <c r="H48" s="15">
        <f t="shared" si="5"/>
        <v>76.92307692307693</v>
      </c>
    </row>
    <row r="49" spans="1:8" ht="12">
      <c r="A49" s="13" t="s">
        <v>18</v>
      </c>
      <c r="B49" s="17">
        <v>208.38999999999996</v>
      </c>
      <c r="C49" s="15">
        <v>365.39</v>
      </c>
      <c r="D49" s="15" t="s">
        <v>12</v>
      </c>
      <c r="E49" s="15">
        <v>380.11</v>
      </c>
      <c r="F49" s="18">
        <v>371.51</v>
      </c>
      <c r="G49" s="15">
        <f t="shared" si="4"/>
        <v>-2.2625029596695754</v>
      </c>
      <c r="H49" s="15">
        <f t="shared" si="5"/>
        <v>78.27630884399446</v>
      </c>
    </row>
    <row r="50" spans="1:8" ht="12">
      <c r="A50" s="13" t="s">
        <v>19</v>
      </c>
      <c r="B50" s="17">
        <v>205</v>
      </c>
      <c r="C50" s="15">
        <v>374</v>
      </c>
      <c r="D50" s="15">
        <v>410.8</v>
      </c>
      <c r="E50" s="15" t="s">
        <v>12</v>
      </c>
      <c r="F50" s="18" t="s">
        <v>12</v>
      </c>
      <c r="G50" s="15" t="s">
        <v>12</v>
      </c>
      <c r="H50" s="15" t="s">
        <v>12</v>
      </c>
    </row>
    <row r="51" spans="1:8" ht="12">
      <c r="A51" s="13" t="s">
        <v>20</v>
      </c>
      <c r="B51" s="17">
        <v>183.84</v>
      </c>
      <c r="C51" s="15">
        <v>318.75</v>
      </c>
      <c r="D51" s="15" t="s">
        <v>12</v>
      </c>
      <c r="E51" s="15" t="s">
        <v>12</v>
      </c>
      <c r="F51" s="18" t="s">
        <v>12</v>
      </c>
      <c r="G51" s="15" t="s">
        <v>12</v>
      </c>
      <c r="H51" s="15" t="s">
        <v>12</v>
      </c>
    </row>
    <row r="52" spans="1:8" ht="12">
      <c r="A52" s="13" t="s">
        <v>34</v>
      </c>
      <c r="B52" s="17">
        <v>233.33333333333334</v>
      </c>
      <c r="C52" s="15">
        <v>425</v>
      </c>
      <c r="D52" s="15">
        <v>415</v>
      </c>
      <c r="E52" s="15">
        <v>410</v>
      </c>
      <c r="F52" s="18">
        <v>410</v>
      </c>
      <c r="G52" s="15">
        <f t="shared" si="4"/>
        <v>0</v>
      </c>
      <c r="H52" s="15">
        <f t="shared" si="5"/>
        <v>75.7142857142857</v>
      </c>
    </row>
    <row r="53" spans="1:8" ht="12">
      <c r="A53" s="13" t="s">
        <v>21</v>
      </c>
      <c r="B53" s="17" t="s">
        <v>12</v>
      </c>
      <c r="C53" s="15">
        <v>352.5</v>
      </c>
      <c r="D53" s="15" t="s">
        <v>12</v>
      </c>
      <c r="E53" s="15">
        <v>352.5</v>
      </c>
      <c r="F53" s="18" t="s">
        <v>12</v>
      </c>
      <c r="G53" s="15" t="s">
        <v>12</v>
      </c>
      <c r="H53" s="15" t="s">
        <v>12</v>
      </c>
    </row>
    <row r="54" spans="1:8" ht="12">
      <c r="A54" s="13" t="s">
        <v>37</v>
      </c>
      <c r="B54" s="17" t="s">
        <v>12</v>
      </c>
      <c r="C54" s="15">
        <v>419.5</v>
      </c>
      <c r="D54" s="15" t="s">
        <v>12</v>
      </c>
      <c r="E54" s="15" t="s">
        <v>12</v>
      </c>
      <c r="F54" s="18" t="s">
        <v>12</v>
      </c>
      <c r="G54" s="15" t="s">
        <v>12</v>
      </c>
      <c r="H54" s="15" t="s">
        <v>12</v>
      </c>
    </row>
    <row r="55" spans="1:8" ht="12">
      <c r="A55" s="13" t="s">
        <v>22</v>
      </c>
      <c r="B55" s="17" t="s">
        <v>12</v>
      </c>
      <c r="C55" s="15">
        <v>349.82</v>
      </c>
      <c r="D55" s="15" t="s">
        <v>12</v>
      </c>
      <c r="E55" s="15">
        <v>349.83</v>
      </c>
      <c r="F55" s="18">
        <v>349.4179084857972</v>
      </c>
      <c r="G55" s="15">
        <f t="shared" si="4"/>
        <v>-0.11779764863011621</v>
      </c>
      <c r="H55" s="15" t="s">
        <v>12</v>
      </c>
    </row>
    <row r="56" spans="1:9" s="24" customFormat="1" ht="12">
      <c r="A56" s="19" t="s">
        <v>23</v>
      </c>
      <c r="B56" s="20">
        <v>173.88</v>
      </c>
      <c r="C56" s="21">
        <v>325.96</v>
      </c>
      <c r="D56" s="21">
        <v>336.93</v>
      </c>
      <c r="E56" s="21">
        <v>341.16</v>
      </c>
      <c r="F56" s="22">
        <v>331.83</v>
      </c>
      <c r="G56" s="21">
        <f t="shared" si="4"/>
        <v>-2.7347871966232873</v>
      </c>
      <c r="H56" s="21">
        <f t="shared" si="5"/>
        <v>90.8385093167702</v>
      </c>
      <c r="I56" s="23"/>
    </row>
    <row r="57" spans="1:8" ht="12">
      <c r="A57" s="13" t="s">
        <v>24</v>
      </c>
      <c r="B57" s="17">
        <v>132</v>
      </c>
      <c r="C57" s="15">
        <v>345.90999999999997</v>
      </c>
      <c r="D57" s="15">
        <v>323.49</v>
      </c>
      <c r="E57" s="15">
        <v>335.53999999999996</v>
      </c>
      <c r="F57" s="18">
        <v>339.77</v>
      </c>
      <c r="G57" s="15">
        <f t="shared" si="4"/>
        <v>1.2606544674256526</v>
      </c>
      <c r="H57" s="15">
        <f t="shared" si="5"/>
        <v>157.40151515151513</v>
      </c>
    </row>
    <row r="58" spans="1:8" ht="12">
      <c r="A58" s="13" t="s">
        <v>35</v>
      </c>
      <c r="B58" s="17">
        <v>252</v>
      </c>
      <c r="C58" s="15">
        <v>378</v>
      </c>
      <c r="D58" s="15">
        <v>400</v>
      </c>
      <c r="E58" s="15">
        <v>397</v>
      </c>
      <c r="F58" s="18">
        <v>376</v>
      </c>
      <c r="G58" s="15">
        <f t="shared" si="4"/>
        <v>-5.289672544080602</v>
      </c>
      <c r="H58" s="15">
        <f t="shared" si="5"/>
        <v>49.206349206349216</v>
      </c>
    </row>
    <row r="59" spans="1:8" ht="12">
      <c r="A59" s="13" t="s">
        <v>25</v>
      </c>
      <c r="B59" s="17">
        <v>202.5</v>
      </c>
      <c r="C59" s="15" t="s">
        <v>12</v>
      </c>
      <c r="D59" s="15" t="s">
        <v>12</v>
      </c>
      <c r="E59" s="15" t="s">
        <v>12</v>
      </c>
      <c r="F59" s="18">
        <v>335</v>
      </c>
      <c r="G59" s="15" t="s">
        <v>12</v>
      </c>
      <c r="H59" s="15">
        <f t="shared" si="5"/>
        <v>65.4320987654321</v>
      </c>
    </row>
    <row r="60" spans="1:8" ht="12">
      <c r="A60" s="13" t="s">
        <v>26</v>
      </c>
      <c r="B60" s="17">
        <v>195.24</v>
      </c>
      <c r="C60" s="15">
        <v>311.9040900267652</v>
      </c>
      <c r="D60" s="15">
        <v>323.5883886847337</v>
      </c>
      <c r="E60" s="15">
        <v>327.5094953879544</v>
      </c>
      <c r="F60" s="18">
        <v>325.31670409698455</v>
      </c>
      <c r="G60" s="15">
        <f t="shared" si="4"/>
        <v>-0.6695351804601586</v>
      </c>
      <c r="H60" s="15">
        <f t="shared" si="5"/>
        <v>66.62400332769133</v>
      </c>
    </row>
    <row r="61" spans="1:8" ht="12">
      <c r="A61" s="13" t="s">
        <v>27</v>
      </c>
      <c r="B61" s="17">
        <v>235</v>
      </c>
      <c r="C61" s="15">
        <v>415</v>
      </c>
      <c r="D61" s="15">
        <v>430</v>
      </c>
      <c r="E61" s="15">
        <v>415</v>
      </c>
      <c r="F61" s="18">
        <v>410</v>
      </c>
      <c r="G61" s="15">
        <f t="shared" si="4"/>
        <v>-1.2048192771084274</v>
      </c>
      <c r="H61" s="15">
        <f t="shared" si="5"/>
        <v>74.46808510638297</v>
      </c>
    </row>
    <row r="62" spans="1:8" ht="12">
      <c r="A62" s="13" t="s">
        <v>28</v>
      </c>
      <c r="B62" s="17">
        <v>210.01999999999998</v>
      </c>
      <c r="C62" s="15">
        <v>309.3</v>
      </c>
      <c r="D62" s="15">
        <v>305.22</v>
      </c>
      <c r="E62" s="15">
        <v>333.73</v>
      </c>
      <c r="F62" s="18">
        <v>305.53</v>
      </c>
      <c r="G62" s="15">
        <f t="shared" si="4"/>
        <v>-8.449944565966518</v>
      </c>
      <c r="H62" s="15">
        <f t="shared" si="5"/>
        <v>45.47662127416436</v>
      </c>
    </row>
    <row r="63" spans="1:8" ht="12">
      <c r="A63" s="13" t="s">
        <v>31</v>
      </c>
      <c r="B63" s="17">
        <v>162.5</v>
      </c>
      <c r="C63" s="15">
        <v>370</v>
      </c>
      <c r="D63" s="15" t="s">
        <v>12</v>
      </c>
      <c r="E63" s="15">
        <v>392.5</v>
      </c>
      <c r="F63" s="18">
        <v>380</v>
      </c>
      <c r="G63" s="15">
        <f t="shared" si="4"/>
        <v>-3.1847133757961785</v>
      </c>
      <c r="H63" s="15">
        <f t="shared" si="5"/>
        <v>133.84615384615384</v>
      </c>
    </row>
    <row r="64" spans="1:8" ht="12">
      <c r="A64" s="25" t="s">
        <v>38</v>
      </c>
      <c r="B64" s="25"/>
      <c r="C64" s="25"/>
      <c r="D64" s="25"/>
      <c r="E64" s="25"/>
      <c r="F64" s="25"/>
      <c r="G64" s="25"/>
      <c r="H64" s="25"/>
    </row>
    <row r="65" spans="1:8" ht="12">
      <c r="A65" s="13" t="s">
        <v>14</v>
      </c>
      <c r="B65" s="14" t="s">
        <v>12</v>
      </c>
      <c r="C65" s="15">
        <v>260.86</v>
      </c>
      <c r="D65" s="15">
        <v>277.49</v>
      </c>
      <c r="E65" s="15" t="s">
        <v>12</v>
      </c>
      <c r="F65" s="16">
        <v>250.84</v>
      </c>
      <c r="G65" s="15" t="s">
        <v>12</v>
      </c>
      <c r="H65" s="15" t="s">
        <v>12</v>
      </c>
    </row>
    <row r="66" spans="1:8" ht="12">
      <c r="A66" s="13" t="s">
        <v>15</v>
      </c>
      <c r="B66" s="17">
        <v>223.5</v>
      </c>
      <c r="C66" s="15">
        <v>396</v>
      </c>
      <c r="D66" s="15" t="s">
        <v>12</v>
      </c>
      <c r="E66" s="15">
        <v>420</v>
      </c>
      <c r="F66" s="18">
        <v>409</v>
      </c>
      <c r="G66" s="15">
        <f>((F66*100)/E66)-100</f>
        <v>-2.6190476190476204</v>
      </c>
      <c r="H66" s="15">
        <f>((F66*100)/B66)-100</f>
        <v>82.99776286353469</v>
      </c>
    </row>
    <row r="67" spans="1:8" ht="12">
      <c r="A67" s="13" t="s">
        <v>22</v>
      </c>
      <c r="B67" s="17" t="s">
        <v>12</v>
      </c>
      <c r="C67" s="15" t="s">
        <v>12</v>
      </c>
      <c r="D67" s="15" t="s">
        <v>12</v>
      </c>
      <c r="E67" s="15">
        <v>320</v>
      </c>
      <c r="F67" s="18" t="s">
        <v>12</v>
      </c>
      <c r="G67" s="15" t="s">
        <v>12</v>
      </c>
      <c r="H67" s="15" t="s">
        <v>12</v>
      </c>
    </row>
    <row r="68" spans="1:8" ht="12">
      <c r="A68" s="13" t="s">
        <v>26</v>
      </c>
      <c r="B68" s="17">
        <v>174.88</v>
      </c>
      <c r="C68" s="15">
        <v>281.97497926340185</v>
      </c>
      <c r="D68" s="15">
        <v>292.82167353718256</v>
      </c>
      <c r="E68" s="15">
        <v>308.1931633206728</v>
      </c>
      <c r="F68" s="18">
        <v>309.83581536314676</v>
      </c>
      <c r="G68" s="15">
        <f>((F68*100)/E68)-100</f>
        <v>0.5329943158942854</v>
      </c>
      <c r="H68" s="15">
        <f>((F68*100)/B68)-100</f>
        <v>77.17052571085702</v>
      </c>
    </row>
    <row r="69" spans="1:8" ht="12">
      <c r="A69" s="27" t="s">
        <v>39</v>
      </c>
      <c r="B69" s="27"/>
      <c r="C69" s="27"/>
      <c r="D69" s="27"/>
      <c r="E69" s="27"/>
      <c r="F69" s="27"/>
      <c r="G69" s="27"/>
      <c r="H69" s="27"/>
    </row>
    <row r="70" spans="1:8" ht="12">
      <c r="A70" s="28" t="s">
        <v>15</v>
      </c>
      <c r="B70" s="29">
        <v>518.81</v>
      </c>
      <c r="C70" s="30">
        <v>927.73</v>
      </c>
      <c r="D70" s="30">
        <v>926.79</v>
      </c>
      <c r="E70" s="31">
        <v>912.64</v>
      </c>
      <c r="F70" s="32">
        <v>892.99</v>
      </c>
      <c r="G70" s="33">
        <f>((F70*100)/E70)-100</f>
        <v>-2.1530943197755903</v>
      </c>
      <c r="H70" s="33">
        <f>((F70*100)/B70)-100</f>
        <v>72.12274242979126</v>
      </c>
    </row>
    <row r="71" spans="1:8" ht="12">
      <c r="A71" s="34" t="s">
        <v>16</v>
      </c>
      <c r="B71" s="35" t="s">
        <v>12</v>
      </c>
      <c r="C71" s="15" t="s">
        <v>12</v>
      </c>
      <c r="D71" s="15">
        <v>851.66</v>
      </c>
      <c r="E71" s="15" t="s">
        <v>12</v>
      </c>
      <c r="F71" s="18" t="s">
        <v>12</v>
      </c>
      <c r="G71" s="33" t="s">
        <v>12</v>
      </c>
      <c r="H71" s="33" t="s">
        <v>12</v>
      </c>
    </row>
    <row r="72" spans="1:8" ht="12">
      <c r="A72" s="34" t="s">
        <v>40</v>
      </c>
      <c r="B72" s="35">
        <v>418.19</v>
      </c>
      <c r="C72" s="33">
        <v>865.62</v>
      </c>
      <c r="D72" s="36" t="s">
        <v>12</v>
      </c>
      <c r="E72" s="15">
        <v>806</v>
      </c>
      <c r="F72" s="18">
        <v>868</v>
      </c>
      <c r="G72" s="37">
        <f>((F72*100)/E72)-100</f>
        <v>7.692307692307693</v>
      </c>
      <c r="H72" s="33">
        <f>((F72*100)/B72)-100</f>
        <v>107.56115641215715</v>
      </c>
    </row>
    <row r="73" spans="1:10" ht="12">
      <c r="A73" s="38" t="s">
        <v>23</v>
      </c>
      <c r="B73" s="39" t="s">
        <v>12</v>
      </c>
      <c r="C73" s="40" t="s">
        <v>12</v>
      </c>
      <c r="D73" s="40" t="s">
        <v>12</v>
      </c>
      <c r="E73" s="21">
        <v>883.16</v>
      </c>
      <c r="F73" s="41">
        <v>831.8</v>
      </c>
      <c r="G73" s="37">
        <f>((F73*100)/E73)-100</f>
        <v>-5.815480773585762</v>
      </c>
      <c r="H73" s="40" t="s">
        <v>12</v>
      </c>
      <c r="I73" s="42"/>
      <c r="J73" s="23"/>
    </row>
    <row r="74" spans="1:8" ht="12">
      <c r="A74" s="34" t="s">
        <v>26</v>
      </c>
      <c r="B74" s="17">
        <v>491.95</v>
      </c>
      <c r="C74" s="15">
        <v>1009.04</v>
      </c>
      <c r="D74" s="15">
        <v>984.75</v>
      </c>
      <c r="E74" s="15">
        <v>1015.95</v>
      </c>
      <c r="F74" s="43">
        <v>968.537</v>
      </c>
      <c r="G74" s="33">
        <f>((F74*100)/E74)-100</f>
        <v>-4.666863526748372</v>
      </c>
      <c r="H74" s="33">
        <f>((F74*100)/B74)-100</f>
        <v>96.87712165870516</v>
      </c>
    </row>
    <row r="75" spans="1:8" ht="1.5" customHeight="1">
      <c r="A75" s="44"/>
      <c r="B75" s="44"/>
      <c r="C75" s="44"/>
      <c r="D75" s="44">
        <v>3</v>
      </c>
      <c r="E75" s="44"/>
      <c r="F75" s="44"/>
      <c r="G75" s="44"/>
      <c r="H75" s="44"/>
    </row>
    <row r="76" spans="1:8" ht="12">
      <c r="A76" s="45" t="s">
        <v>41</v>
      </c>
      <c r="B76" s="46"/>
      <c r="C76" s="46"/>
      <c r="D76" s="47"/>
      <c r="E76" s="47"/>
      <c r="F76" s="47"/>
      <c r="G76" s="47"/>
      <c r="H76" s="45"/>
    </row>
    <row r="77" spans="1:8" ht="12">
      <c r="A77" s="45" t="s">
        <v>42</v>
      </c>
      <c r="B77" s="48"/>
      <c r="C77" s="48"/>
      <c r="D77" s="49"/>
      <c r="E77" s="49"/>
      <c r="F77" s="49"/>
      <c r="G77" s="49"/>
      <c r="H77" s="45"/>
    </row>
    <row r="78" spans="1:8" ht="12">
      <c r="A78" s="45" t="s">
        <v>43</v>
      </c>
      <c r="B78" s="50"/>
      <c r="C78" s="50"/>
      <c r="D78" s="50"/>
      <c r="E78" s="50"/>
      <c r="F78" s="50"/>
      <c r="G78" s="50"/>
      <c r="H78" s="50"/>
    </row>
    <row r="79" spans="1:8" ht="12">
      <c r="A79" s="50"/>
      <c r="B79" s="50"/>
      <c r="C79" s="51"/>
      <c r="D79" s="51"/>
      <c r="E79" s="51"/>
      <c r="F79" s="52"/>
      <c r="G79" s="50"/>
      <c r="H79" s="50"/>
    </row>
    <row r="80" spans="1:8" ht="12">
      <c r="A80" s="50"/>
      <c r="B80" s="50"/>
      <c r="C80" s="51"/>
      <c r="D80" s="52"/>
      <c r="E80" s="50" t="s">
        <v>44</v>
      </c>
      <c r="F80" s="50"/>
      <c r="G80" s="50"/>
      <c r="H80" s="50"/>
    </row>
    <row r="85" ht="12">
      <c r="D85" s="23"/>
    </row>
    <row r="86" ht="12">
      <c r="E86" s="23"/>
    </row>
  </sheetData>
  <sheetProtection/>
  <mergeCells count="9">
    <mergeCell ref="A44:H44"/>
    <mergeCell ref="A64:H64"/>
    <mergeCell ref="A69:H69"/>
    <mergeCell ref="A2:H2"/>
    <mergeCell ref="A5:A6"/>
    <mergeCell ref="C5:F5"/>
    <mergeCell ref="G5:H5"/>
    <mergeCell ref="A7:H7"/>
    <mergeCell ref="A29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2022-06-13T10:37:04Z</dcterms:created>
  <dcterms:modified xsi:type="dcterms:W3CDTF">2022-06-13T10:39:00Z</dcterms:modified>
  <cp:category/>
  <cp:version/>
  <cp:contentType/>
  <cp:contentStatus/>
</cp:coreProperties>
</file>