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15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<sst xmlns="http://schemas.openxmlformats.org/spreadsheetml/2006/main" count="218" uniqueCount="42">
  <si>
    <t xml:space="preserve">Galvijų supirkimo kainos Lietuvos įmonėse 2022 m. 23–26 sav., EUR/100 kg skerdenų (be PVM)  </t>
  </si>
  <si>
    <t>Kategorija pagal
raumeningumą</t>
  </si>
  <si>
    <t>Pokytis %</t>
  </si>
  <si>
    <t>26 sav.***
(06 28–07 04)</t>
  </si>
  <si>
    <t>23 sav.
(06 06–12)</t>
  </si>
  <si>
    <t>24 sav.
(06 13–19)</t>
  </si>
  <si>
    <t>25 sav.
(06 20–26)</t>
  </si>
  <si>
    <t>26 sav.
(06 27–07 03)</t>
  </si>
  <si>
    <t>savaitės*</t>
  </si>
  <si>
    <t>metų**</t>
  </si>
  <si>
    <t>Jauni buliai (A):</t>
  </si>
  <si>
    <t>U1</t>
  </si>
  <si>
    <t>●</t>
  </si>
  <si>
    <t>-</t>
  </si>
  <si>
    <t>U2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</si>
  <si>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</si>
  <si>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</si>
  <si>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</si>
  <si>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</si>
  <si>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</si>
  <si>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</si>
  <si>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</si>
  <si>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</si>
  <si>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</si>
  <si>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</si>
  <si>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</si>
  <si>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</si>
  <si>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</si>
  <si>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</si>
  <si>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</si>
  <si>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</si>
  <si>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</si>
  <si>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</si>
  <si>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</si>
  <si>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Telyčios (E):</t>
  </si>
  <si>
    <t>Vidutinė A-Z</t>
  </si>
  <si>
    <t>Pastabos:</t>
  </si>
  <si>
    <t>● - konfidencialūs duomenys</t>
  </si>
  <si>
    <t>* lyginant 2022 m. 26 savaitę su 2022 m. 25 savaite</t>
  </si>
  <si>
    <t>** lyginant 2022 m. 26 savaitę su 2021 m. 26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</si>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</sst>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19" fillId="0" borderId="0" xfId="46" applyFont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19" fillId="34" borderId="18" xfId="46" applyFont="1" applyFill="1" applyBorder="1" applyAlignment="1">
      <alignment horizontal="center" vertical="center" wrapText="1"/>
      <protection/>
    </xf>
    <xf numFmtId="0" fontId="20" fillId="34" borderId="19" xfId="46" applyFont="1" applyFill="1" applyBorder="1" applyAlignment="1">
      <alignment horizontal="center" vertical="center" wrapText="1"/>
      <protection/>
    </xf>
    <xf numFmtId="0" fontId="20" fillId="34" borderId="20" xfId="46" applyFont="1" applyFill="1" applyBorder="1" applyAlignment="1">
      <alignment horizontal="right" vertical="center" wrapText="1" indent="1"/>
      <protection/>
    </xf>
    <xf numFmtId="0" fontId="20" fillId="34" borderId="19" xfId="46" applyFont="1" applyFill="1" applyBorder="1" applyAlignment="1">
      <alignment horizontal="right" vertical="center" wrapText="1" indent="1"/>
      <protection/>
    </xf>
    <xf numFmtId="0" fontId="20" fillId="34" borderId="21" xfId="46" applyFont="1" applyFill="1" applyBorder="1" applyAlignment="1">
      <alignment horizontal="right" vertical="center" wrapText="1" indent="1"/>
      <protection/>
    </xf>
    <xf numFmtId="0" fontId="20" fillId="34" borderId="19" xfId="46" applyFont="1" applyFill="1" applyBorder="1" applyAlignment="1" quotePrefix="1">
      <alignment horizontal="right" vertical="center" wrapText="1" indent="1"/>
      <protection/>
    </xf>
    <xf numFmtId="0" fontId="44" fillId="0" borderId="0" xfId="0" applyFont="1" applyAlignment="1">
      <alignment horizontal="center" vertical="center" wrapText="1"/>
    </xf>
    <xf numFmtId="2" fontId="45" fillId="0" borderId="22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23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Alignment="1" quotePrefix="1">
      <alignment horizontal="right" vertical="center" indent="1"/>
    </xf>
    <xf numFmtId="0" fontId="47" fillId="0" borderId="0" xfId="0" applyFont="1" applyAlignment="1">
      <alignment horizontal="center" vertical="center" wrapText="1"/>
    </xf>
    <xf numFmtId="2" fontId="48" fillId="0" borderId="22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23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22" xfId="0" applyNumberFormat="1" applyFont="1" applyBorder="1" applyAlignment="1" quotePrefix="1">
      <alignment horizontal="right" vertical="center" indent="1"/>
    </xf>
    <xf numFmtId="2" fontId="48" fillId="0" borderId="24" xfId="0" applyNumberFormat="1" applyFont="1" applyBorder="1" applyAlignment="1">
      <alignment horizontal="right" vertical="center" wrapText="1" indent="1"/>
    </xf>
    <xf numFmtId="2" fontId="48" fillId="0" borderId="25" xfId="0" applyNumberFormat="1" applyFont="1" applyBorder="1" applyAlignment="1">
      <alignment horizontal="right" vertical="center" wrapText="1" indent="1"/>
    </xf>
    <xf numFmtId="2" fontId="48" fillId="0" borderId="26" xfId="0" applyNumberFormat="1" applyFont="1" applyBorder="1" applyAlignment="1">
      <alignment horizontal="right" vertical="center" wrapText="1" indent="1"/>
    </xf>
    <xf numFmtId="2" fontId="49" fillId="0" borderId="25" xfId="0" applyNumberFormat="1" applyFont="1" applyBorder="1" applyAlignment="1" quotePrefix="1">
      <alignment horizontal="right" vertical="center" indent="1"/>
    </xf>
    <xf numFmtId="0" fontId="19" fillId="33" borderId="27" xfId="46" applyFont="1" applyFill="1" applyBorder="1" applyAlignment="1">
      <alignment horizontal="center" wrapText="1"/>
      <protection/>
    </xf>
    <xf numFmtId="2" fontId="48" fillId="33" borderId="28" xfId="0" applyNumberFormat="1" applyFont="1" applyFill="1" applyBorder="1" applyAlignment="1">
      <alignment horizontal="right" vertical="center" wrapText="1" indent="1"/>
    </xf>
    <xf numFmtId="2" fontId="49" fillId="33" borderId="28" xfId="0" applyNumberFormat="1" applyFont="1" applyFill="1" applyBorder="1" applyAlignment="1">
      <alignment horizontal="right" vertical="center" indent="1"/>
    </xf>
    <xf numFmtId="2" fontId="49" fillId="33" borderId="29" xfId="0" applyNumberFormat="1" applyFont="1" applyFill="1" applyBorder="1" applyAlignment="1">
      <alignment horizontal="right" vertical="center" indent="1"/>
    </xf>
    <xf numFmtId="0" fontId="19" fillId="34" borderId="30" xfId="46" applyFont="1" applyFill="1" applyBorder="1" applyAlignment="1">
      <alignment horizontal="center" wrapText="1"/>
      <protection/>
    </xf>
    <xf numFmtId="0" fontId="20" fillId="0" borderId="0" xfId="46" applyFont="1" applyAlignment="1">
      <alignment horizontal="center" wrapText="1"/>
      <protection/>
    </xf>
    <xf numFmtId="0" fontId="25" fillId="0" borderId="20" xfId="46" applyFont="1" applyBorder="1" applyAlignment="1">
      <alignment horizontal="right" vertical="center" wrapText="1" indent="1"/>
      <protection/>
    </xf>
    <xf numFmtId="2" fontId="25" fillId="0" borderId="19" xfId="46" applyNumberFormat="1" applyFont="1" applyBorder="1" applyAlignment="1">
      <alignment horizontal="right" vertical="center" wrapText="1" indent="1"/>
      <protection/>
    </xf>
    <xf numFmtId="2" fontId="25" fillId="0" borderId="21" xfId="46" applyNumberFormat="1" applyFont="1" applyBorder="1" applyAlignment="1">
      <alignment horizontal="right" vertical="center" wrapText="1" indent="1"/>
      <protection/>
    </xf>
    <xf numFmtId="2" fontId="25" fillId="0" borderId="0" xfId="46" applyNumberFormat="1" applyFont="1" applyAlignment="1" quotePrefix="1">
      <alignment horizontal="right" vertical="center" wrapText="1" indent="1"/>
      <protection/>
    </xf>
    <xf numFmtId="2" fontId="26" fillId="0" borderId="22" xfId="46" applyNumberFormat="1" applyFont="1" applyBorder="1" applyAlignment="1">
      <alignment horizontal="right" vertical="center" wrapText="1" indent="1"/>
      <protection/>
    </xf>
    <xf numFmtId="2" fontId="26" fillId="0" borderId="0" xfId="46" applyNumberFormat="1" applyFont="1" applyAlignment="1" quotePrefix="1">
      <alignment horizontal="right" vertical="center" wrapText="1" indent="1"/>
      <protection/>
    </xf>
    <xf numFmtId="2" fontId="46" fillId="0" borderId="23" xfId="0" applyNumberFormat="1" applyFont="1" applyBorder="1" applyAlignment="1" quotePrefix="1">
      <alignment horizontal="right" vertical="center" indent="1"/>
    </xf>
    <xf numFmtId="2" fontId="25" fillId="0" borderId="0" xfId="46" applyNumberFormat="1" applyFont="1" applyAlignment="1">
      <alignment horizontal="right" vertical="center" wrapText="1" indent="1"/>
      <protection/>
    </xf>
    <xf numFmtId="2" fontId="25" fillId="0" borderId="23" xfId="46" applyNumberFormat="1" applyFont="1" applyBorder="1" applyAlignment="1">
      <alignment horizontal="right" vertical="center" wrapText="1" indent="1"/>
      <protection/>
    </xf>
    <xf numFmtId="0" fontId="25" fillId="0" borderId="22" xfId="46" applyFont="1" applyBorder="1" applyAlignment="1">
      <alignment horizontal="right" vertical="center" wrapText="1" indent="1"/>
      <protection/>
    </xf>
    <xf numFmtId="0" fontId="19" fillId="33" borderId="29" xfId="46" applyFont="1" applyFill="1" applyBorder="1" applyAlignment="1">
      <alignment horizontal="center" wrapText="1"/>
      <protection/>
    </xf>
    <xf numFmtId="2" fontId="49" fillId="33" borderId="28" xfId="0" applyNumberFormat="1" applyFont="1" applyFill="1" applyBorder="1" applyAlignment="1" quotePrefix="1">
      <alignment horizontal="right" vertical="center" indent="1"/>
    </xf>
    <xf numFmtId="2" fontId="45" fillId="0" borderId="20" xfId="0" applyNumberFormat="1" applyFont="1" applyBorder="1" applyAlignment="1">
      <alignment horizontal="right" vertical="center" wrapText="1" indent="1"/>
    </xf>
    <xf numFmtId="2" fontId="45" fillId="0" borderId="19" xfId="0" applyNumberFormat="1" applyFont="1" applyBorder="1" applyAlignment="1">
      <alignment horizontal="right" vertical="center" wrapText="1" indent="1"/>
    </xf>
    <xf numFmtId="2" fontId="45" fillId="0" borderId="21" xfId="0" applyNumberFormat="1" applyFont="1" applyBorder="1" applyAlignment="1">
      <alignment horizontal="right" vertical="center" wrapText="1" indent="1"/>
    </xf>
    <xf numFmtId="0" fontId="19" fillId="34" borderId="0" xfId="46" applyFont="1" applyFill="1" applyAlignment="1">
      <alignment horizontal="center" wrapText="1"/>
      <protection/>
    </xf>
    <xf numFmtId="0" fontId="26" fillId="34" borderId="0" xfId="46" applyFont="1" applyFill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20" fillId="34" borderId="19" xfId="46" applyFont="1" applyFill="1" applyBorder="1" applyAlignment="1">
      <alignment horizontal="center" wrapText="1"/>
      <protection/>
    </xf>
    <xf numFmtId="0" fontId="25" fillId="34" borderId="20" xfId="46" applyFont="1" applyFill="1" applyBorder="1" applyAlignment="1">
      <alignment horizontal="right" vertical="center" wrapText="1" indent="1"/>
      <protection/>
    </xf>
    <xf numFmtId="0" fontId="19" fillId="34" borderId="19" xfId="46" applyFont="1" applyFill="1" applyBorder="1" applyAlignment="1" quotePrefix="1">
      <alignment horizontal="right" vertical="center" wrapText="1" indent="1"/>
      <protection/>
    </xf>
    <xf numFmtId="0" fontId="19" fillId="0" borderId="0" xfId="46" applyFont="1" applyAlignment="1">
      <alignment horizontal="center" wrapText="1"/>
      <protection/>
    </xf>
    <xf numFmtId="2" fontId="26" fillId="34" borderId="0" xfId="46" applyNumberFormat="1" applyFont="1" applyFill="1" applyAlignment="1" quotePrefix="1">
      <alignment horizontal="right" vertical="center" wrapText="1" indent="1"/>
      <protection/>
    </xf>
    <xf numFmtId="2" fontId="25" fillId="34" borderId="0" xfId="46" applyNumberFormat="1" applyFont="1" applyFill="1" applyAlignment="1" quotePrefix="1">
      <alignment horizontal="right" vertical="center" wrapText="1" indent="1"/>
      <protection/>
    </xf>
    <xf numFmtId="2" fontId="25" fillId="0" borderId="22" xfId="46" applyNumberFormat="1" applyFont="1" applyBorder="1" applyAlignment="1">
      <alignment horizontal="right" vertical="center" wrapText="1" indent="1"/>
      <protection/>
    </xf>
    <xf numFmtId="2" fontId="49" fillId="0" borderId="22" xfId="0" applyNumberFormat="1" applyFont="1" applyBorder="1" applyAlignment="1">
      <alignment horizontal="right" vertical="center" indent="1"/>
    </xf>
    <xf numFmtId="2" fontId="26" fillId="0" borderId="0" xfId="46" applyNumberFormat="1" applyFont="1" applyAlignment="1">
      <alignment horizontal="right" vertical="center" wrapText="1" indent="1"/>
      <protection/>
    </xf>
    <xf numFmtId="2" fontId="26" fillId="0" borderId="23" xfId="46" applyNumberFormat="1" applyFont="1" applyBorder="1" applyAlignment="1">
      <alignment horizontal="right" vertical="center" wrapText="1" indent="1"/>
      <protection/>
    </xf>
    <xf numFmtId="2" fontId="46" fillId="0" borderId="0" xfId="46" applyNumberFormat="1" applyFont="1" applyAlignment="1">
      <alignment horizontal="right" vertical="center" wrapText="1" indent="1"/>
      <protection/>
    </xf>
    <xf numFmtId="2" fontId="46" fillId="0" borderId="23" xfId="46" applyNumberFormat="1" applyFont="1" applyBorder="1" applyAlignment="1">
      <alignment horizontal="right" vertical="center" wrapText="1" indent="1"/>
      <protection/>
    </xf>
    <xf numFmtId="2" fontId="46" fillId="0" borderId="22" xfId="0" applyNumberFormat="1" applyFont="1" applyBorder="1" applyAlignment="1">
      <alignment horizontal="right" vertical="center" indent="1"/>
    </xf>
    <xf numFmtId="2" fontId="46" fillId="0" borderId="23" xfId="0" applyNumberFormat="1" applyFont="1" applyBorder="1" applyAlignment="1">
      <alignment horizontal="right" vertical="center" indent="1"/>
    </xf>
    <xf numFmtId="2" fontId="48" fillId="0" borderId="24" xfId="0" applyNumberFormat="1" applyFont="1" applyBorder="1" applyAlignment="1" quotePrefix="1">
      <alignment horizontal="right" vertical="center" wrapText="1" indent="1"/>
    </xf>
    <xf numFmtId="2" fontId="48" fillId="0" borderId="25" xfId="0" applyNumberFormat="1" applyFont="1" applyBorder="1" applyAlignment="1" quotePrefix="1">
      <alignment horizontal="right" vertical="center" wrapText="1" indent="1"/>
    </xf>
    <xf numFmtId="2" fontId="48" fillId="0" borderId="26" xfId="0" applyNumberFormat="1" applyFont="1" applyBorder="1" applyAlignment="1" quotePrefix="1">
      <alignment horizontal="right" vertical="center" wrapText="1" indent="1"/>
    </xf>
    <xf numFmtId="0" fontId="19" fillId="33" borderId="31" xfId="46" applyFont="1" applyFill="1" applyBorder="1" applyAlignment="1">
      <alignment horizontal="center" wrapText="1"/>
      <protection/>
    </xf>
    <xf numFmtId="2" fontId="48" fillId="33" borderId="32" xfId="0" applyNumberFormat="1" applyFont="1" applyFill="1" applyBorder="1" applyAlignment="1">
      <alignment horizontal="right" vertical="center" wrapText="1" indent="1"/>
    </xf>
    <xf numFmtId="2" fontId="49" fillId="33" borderId="32" xfId="0" applyNumberFormat="1" applyFont="1" applyFill="1" applyBorder="1" applyAlignment="1">
      <alignment horizontal="right" vertical="center" indent="1"/>
    </xf>
    <xf numFmtId="2" fontId="49" fillId="33" borderId="10" xfId="0" applyNumberFormat="1" applyFont="1" applyFill="1" applyBorder="1" applyAlignment="1">
      <alignment horizontal="right" vertical="center" indent="1"/>
    </xf>
    <xf numFmtId="2" fontId="19" fillId="35" borderId="33" xfId="46" applyNumberFormat="1" applyFont="1" applyFill="1" applyBorder="1" applyAlignment="1">
      <alignment horizontal="center" vertical="center" wrapText="1"/>
      <protection/>
    </xf>
    <xf numFmtId="2" fontId="48" fillId="35" borderId="34" xfId="0" applyNumberFormat="1" applyFont="1" applyFill="1" applyBorder="1" applyAlignment="1">
      <alignment horizontal="right" vertical="center" wrapText="1" indent="1"/>
    </xf>
    <xf numFmtId="2" fontId="49" fillId="35" borderId="34" xfId="0" applyNumberFormat="1" applyFont="1" applyFill="1" applyBorder="1" applyAlignment="1">
      <alignment horizontal="right" vertical="center" indent="1"/>
    </xf>
    <xf numFmtId="2" fontId="49" fillId="35" borderId="35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20" fillId="0" borderId="0" xfId="46" applyFont="1" applyAlignment="1">
      <alignment horizontal="left"/>
      <protection/>
    </xf>
    <xf numFmtId="0" fontId="20" fillId="0" borderId="0" xfId="46" applyFont="1">
      <alignment/>
      <protection/>
    </xf>
    <xf numFmtId="0" fontId="21" fillId="0" borderId="0" xfId="0" applyFont="1" applyAlignment="1">
      <alignment horizontal="left"/>
    </xf>
    <xf numFmtId="4" fontId="20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27" fillId="0" borderId="0" xfId="0" applyFont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3"/>
  <sheetViews>
    <sheetView showGridLines="0" tabSelected="1" zoomScalePageLayoutView="0" workbookViewId="0" topLeftCell="A1">
      <selection activeCell="B59" sqref="B59"/>
    </sheetView>
  </sheetViews>
  <sheetFormatPr defaultColWidth="9.140625" defaultRowHeight="15"/>
  <cols>
    <col min="1" max="1" width="14.7109375" style="0" customWidth="1"/>
    <col min="2" max="8" width="11.7109375" style="0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20.25" customHeight="1">
      <c r="A4" s="2" t="s">
        <v>1</v>
      </c>
      <c r="B4" s="3">
        <v>2021</v>
      </c>
      <c r="C4" s="4">
        <v>2022</v>
      </c>
      <c r="D4" s="5"/>
      <c r="E4" s="5"/>
      <c r="F4" s="6"/>
      <c r="G4" s="5" t="s">
        <v>2</v>
      </c>
      <c r="H4" s="5"/>
    </row>
    <row r="5" spans="1:8" ht="24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15">
      <c r="A6" s="10" t="s">
        <v>10</v>
      </c>
      <c r="B6" s="10"/>
      <c r="C6" s="10"/>
      <c r="D6" s="10"/>
      <c r="E6" s="10"/>
      <c r="F6" s="10"/>
      <c r="G6" s="10"/>
      <c r="H6" s="10"/>
    </row>
    <row r="7" spans="1:8" ht="15">
      <c r="A7" s="11" t="s">
        <v>11</v>
      </c>
      <c r="B7" s="12" t="s">
        <v>12</v>
      </c>
      <c r="C7" s="13">
        <v>466.59</v>
      </c>
      <c r="D7" s="13" t="s">
        <v>12</v>
      </c>
      <c r="E7" s="13" t="s">
        <v>12</v>
      </c>
      <c r="F7" s="14" t="s">
        <v>12</v>
      </c>
      <c r="G7" s="15" t="s">
        <v>13</v>
      </c>
      <c r="H7" s="15" t="s">
        <v>13</v>
      </c>
    </row>
    <row r="8" spans="1:8" ht="15">
      <c r="A8" s="16" t="s">
        <v>14</v>
      </c>
      <c r="B8" s="17">
        <v>329.55</v>
      </c>
      <c r="C8" s="18">
        <v>467.55</v>
      </c>
      <c r="D8" s="18">
        <v>465.8</v>
      </c>
      <c r="E8" s="18" t="s">
        <v>12</v>
      </c>
      <c r="F8" s="19">
        <v>443.13</v>
      </c>
      <c r="G8" s="20" t="s">
        <v>13</v>
      </c>
      <c r="H8" s="20">
        <f>F8/B8*100-100</f>
        <v>34.46517979062358</v>
      </c>
    </row>
    <row r="9" spans="1:8" ht="15">
      <c r="A9" s="16" t="s">
        <v>15</v>
      </c>
      <c r="B9" s="17">
        <v>333.06</v>
      </c>
      <c r="C9" s="18">
        <v>448.37</v>
      </c>
      <c r="D9" s="18">
        <v>462.55</v>
      </c>
      <c r="E9" s="18">
        <v>450.06</v>
      </c>
      <c r="F9" s="19" t="s">
        <v>12</v>
      </c>
      <c r="G9" s="20" t="s">
        <v>13</v>
      </c>
      <c r="H9" s="20" t="s">
        <v>13</v>
      </c>
    </row>
    <row r="10" spans="1:8" ht="15">
      <c r="A10" s="21" t="s">
        <v>16</v>
      </c>
      <c r="B10" s="22">
        <v>329.6</v>
      </c>
      <c r="C10" s="23">
        <v>458.81</v>
      </c>
      <c r="D10" s="23">
        <v>464.07</v>
      </c>
      <c r="E10" s="23">
        <v>451.82</v>
      </c>
      <c r="F10" s="24">
        <v>438.83</v>
      </c>
      <c r="G10" s="25">
        <f>F10/E10*100-100</f>
        <v>-2.875038732238494</v>
      </c>
      <c r="H10" s="25">
        <f>F10/B10*100-100</f>
        <v>33.14016990291259</v>
      </c>
    </row>
    <row r="11" spans="1:8" ht="15">
      <c r="A11" s="16" t="s">
        <v>17</v>
      </c>
      <c r="B11" s="17" t="s">
        <v>12</v>
      </c>
      <c r="C11" s="18" t="s">
        <v>12</v>
      </c>
      <c r="D11" s="18" t="s">
        <v>12</v>
      </c>
      <c r="E11" s="18" t="s">
        <v>12</v>
      </c>
      <c r="F11" s="19">
        <v>397.13</v>
      </c>
      <c r="G11" s="20" t="s">
        <v>13</v>
      </c>
      <c r="H11" s="20" t="s">
        <v>13</v>
      </c>
    </row>
    <row r="12" spans="1:8" ht="15">
      <c r="A12" s="16" t="s">
        <v>18</v>
      </c>
      <c r="B12" s="17">
        <v>305.84</v>
      </c>
      <c r="C12" s="18">
        <v>466.26</v>
      </c>
      <c r="D12" s="18">
        <v>449.22</v>
      </c>
      <c r="E12" s="18">
        <v>443.99</v>
      </c>
      <c r="F12" s="19">
        <v>438.93</v>
      </c>
      <c r="G12" s="20">
        <f aca="true" t="shared" si="0" ref="G12:G18">F12/E12*100-100</f>
        <v>-1.1396653077772072</v>
      </c>
      <c r="H12" s="20">
        <f aca="true" t="shared" si="1" ref="H12:H20">F12/B12*100-100</f>
        <v>43.51621763013341</v>
      </c>
    </row>
    <row r="13" spans="1:8" ht="15">
      <c r="A13" s="16" t="s">
        <v>19</v>
      </c>
      <c r="B13" s="17">
        <v>309.42</v>
      </c>
      <c r="C13" s="18">
        <v>450.64</v>
      </c>
      <c r="D13" s="18">
        <v>452.52</v>
      </c>
      <c r="E13" s="18">
        <v>454.36</v>
      </c>
      <c r="F13" s="19">
        <v>443.42</v>
      </c>
      <c r="G13" s="20">
        <f t="shared" si="0"/>
        <v>-2.407782375209095</v>
      </c>
      <c r="H13" s="20">
        <f t="shared" si="1"/>
        <v>43.30683213754767</v>
      </c>
    </row>
    <row r="14" spans="1:8" ht="15">
      <c r="A14" s="21" t="s">
        <v>20</v>
      </c>
      <c r="B14" s="22">
        <v>306.86</v>
      </c>
      <c r="C14" s="23">
        <v>454.55</v>
      </c>
      <c r="D14" s="23">
        <v>448.57</v>
      </c>
      <c r="E14" s="23">
        <v>449.13</v>
      </c>
      <c r="F14" s="24">
        <v>438.17</v>
      </c>
      <c r="G14" s="25">
        <f t="shared" si="0"/>
        <v>-2.4402734174960443</v>
      </c>
      <c r="H14" s="25">
        <f t="shared" si="1"/>
        <v>42.79150101023268</v>
      </c>
    </row>
    <row r="15" spans="1:8" ht="15">
      <c r="A15" s="16" t="s">
        <v>21</v>
      </c>
      <c r="B15" s="26">
        <v>270.07</v>
      </c>
      <c r="C15" s="18" t="s">
        <v>12</v>
      </c>
      <c r="D15" s="18">
        <v>397.49</v>
      </c>
      <c r="E15" s="18" t="s">
        <v>12</v>
      </c>
      <c r="F15" s="19">
        <v>398.25</v>
      </c>
      <c r="G15" s="20" t="s">
        <v>13</v>
      </c>
      <c r="H15" s="20">
        <f t="shared" si="1"/>
        <v>47.46176917095568</v>
      </c>
    </row>
    <row r="16" spans="1:8" ht="15">
      <c r="A16" s="16" t="s">
        <v>22</v>
      </c>
      <c r="B16" s="17">
        <v>293.73</v>
      </c>
      <c r="C16" s="18">
        <v>454.26</v>
      </c>
      <c r="D16" s="18">
        <v>441.28</v>
      </c>
      <c r="E16" s="18">
        <v>432.61</v>
      </c>
      <c r="F16" s="19">
        <v>428.29</v>
      </c>
      <c r="G16" s="20">
        <f t="shared" si="0"/>
        <v>-0.9985899540001384</v>
      </c>
      <c r="H16" s="20">
        <f t="shared" si="1"/>
        <v>45.81077860620297</v>
      </c>
    </row>
    <row r="17" spans="1:8" ht="15">
      <c r="A17" s="16" t="s">
        <v>23</v>
      </c>
      <c r="B17" s="17">
        <v>296.78</v>
      </c>
      <c r="C17" s="18">
        <v>441.84</v>
      </c>
      <c r="D17" s="18">
        <v>444.77</v>
      </c>
      <c r="E17" s="18">
        <v>440.87</v>
      </c>
      <c r="F17" s="19">
        <v>458.77</v>
      </c>
      <c r="G17" s="20">
        <f t="shared" si="0"/>
        <v>4.060153786830583</v>
      </c>
      <c r="H17" s="20">
        <f t="shared" si="1"/>
        <v>54.582519037671005</v>
      </c>
    </row>
    <row r="18" spans="1:8" ht="15">
      <c r="A18" s="21" t="s">
        <v>24</v>
      </c>
      <c r="B18" s="22">
        <v>293.15</v>
      </c>
      <c r="C18" s="23">
        <v>444.62</v>
      </c>
      <c r="D18" s="23">
        <v>439.41</v>
      </c>
      <c r="E18" s="23">
        <v>434.49</v>
      </c>
      <c r="F18" s="24">
        <v>436.47</v>
      </c>
      <c r="G18" s="25">
        <f t="shared" si="0"/>
        <v>0.45570669060278135</v>
      </c>
      <c r="H18" s="25">
        <f t="shared" si="1"/>
        <v>48.88964693842746</v>
      </c>
    </row>
    <row r="19" spans="1:8" ht="15">
      <c r="A19" s="16" t="s">
        <v>25</v>
      </c>
      <c r="B19" s="17">
        <v>265.74</v>
      </c>
      <c r="C19" s="18" t="s">
        <v>12</v>
      </c>
      <c r="D19" s="18">
        <v>320.26</v>
      </c>
      <c r="E19" s="18" t="s">
        <v>12</v>
      </c>
      <c r="F19" s="19" t="s">
        <v>12</v>
      </c>
      <c r="G19" s="20" t="s">
        <v>13</v>
      </c>
      <c r="H19" s="20" t="s">
        <v>13</v>
      </c>
    </row>
    <row r="20" spans="1:8" ht="15">
      <c r="A20" s="16" t="s">
        <v>26</v>
      </c>
      <c r="B20" s="17">
        <v>256.79</v>
      </c>
      <c r="C20" s="18">
        <v>362.09</v>
      </c>
      <c r="D20" s="18">
        <v>367.31</v>
      </c>
      <c r="E20" s="18">
        <v>351.12</v>
      </c>
      <c r="F20" s="19">
        <v>383.4</v>
      </c>
      <c r="G20" s="20">
        <f>F20/E20*100-100</f>
        <v>9.193438140806549</v>
      </c>
      <c r="H20" s="20">
        <f t="shared" si="1"/>
        <v>49.30487947349974</v>
      </c>
    </row>
    <row r="21" spans="1:8" ht="15">
      <c r="A21" s="16" t="s">
        <v>27</v>
      </c>
      <c r="B21" s="26" t="s">
        <v>12</v>
      </c>
      <c r="C21" s="18" t="s">
        <v>12</v>
      </c>
      <c r="D21" s="18">
        <v>429.14</v>
      </c>
      <c r="E21" s="18" t="s">
        <v>12</v>
      </c>
      <c r="F21" s="19" t="s">
        <v>12</v>
      </c>
      <c r="G21" s="20" t="s">
        <v>13</v>
      </c>
      <c r="H21" s="20" t="s">
        <v>13</v>
      </c>
    </row>
    <row r="22" spans="1:8" ht="15">
      <c r="A22" s="21" t="s">
        <v>28</v>
      </c>
      <c r="B22" s="27">
        <v>266.39</v>
      </c>
      <c r="C22" s="28">
        <v>389.22</v>
      </c>
      <c r="D22" s="28">
        <v>379.75</v>
      </c>
      <c r="E22" s="28">
        <v>389.3</v>
      </c>
      <c r="F22" s="29">
        <v>386.12</v>
      </c>
      <c r="G22" s="30">
        <f>F22/E22*100-100</f>
        <v>-0.8168507577703537</v>
      </c>
      <c r="H22" s="25">
        <f>F22/B22*100-100</f>
        <v>44.945380832613864</v>
      </c>
    </row>
    <row r="23" spans="1:8" ht="15">
      <c r="A23" s="31" t="s">
        <v>29</v>
      </c>
      <c r="B23" s="32">
        <v>296.97</v>
      </c>
      <c r="C23" s="32">
        <v>443.51</v>
      </c>
      <c r="D23" s="32">
        <v>443.79</v>
      </c>
      <c r="E23" s="32">
        <v>434.15</v>
      </c>
      <c r="F23" s="32">
        <v>431.06</v>
      </c>
      <c r="G23" s="33">
        <f>F23/E23*100-100</f>
        <v>-0.7117355752619972</v>
      </c>
      <c r="H23" s="34">
        <f>F23/B23*100-100</f>
        <v>45.15270902784792</v>
      </c>
    </row>
    <row r="24" spans="1:8" ht="15">
      <c r="A24" s="35" t="s">
        <v>30</v>
      </c>
      <c r="B24" s="35"/>
      <c r="C24" s="35"/>
      <c r="D24" s="35"/>
      <c r="E24" s="35"/>
      <c r="F24" s="35"/>
      <c r="G24" s="35"/>
      <c r="H24" s="35"/>
    </row>
    <row r="25" spans="1:8" ht="15">
      <c r="A25" s="36" t="s">
        <v>14</v>
      </c>
      <c r="B25" s="37" t="s">
        <v>12</v>
      </c>
      <c r="C25" s="38">
        <v>464.16</v>
      </c>
      <c r="D25" s="38">
        <v>445.93</v>
      </c>
      <c r="E25" s="38" t="s">
        <v>12</v>
      </c>
      <c r="F25" s="39">
        <v>436.52</v>
      </c>
      <c r="G25" s="20" t="s">
        <v>13</v>
      </c>
      <c r="H25" s="40" t="s">
        <v>13</v>
      </c>
    </row>
    <row r="26" spans="1:8" ht="15">
      <c r="A26" s="36" t="s">
        <v>15</v>
      </c>
      <c r="B26" s="17" t="s">
        <v>12</v>
      </c>
      <c r="C26" s="18">
        <v>451.33</v>
      </c>
      <c r="D26" s="18">
        <v>423.96</v>
      </c>
      <c r="E26" s="18" t="s">
        <v>12</v>
      </c>
      <c r="F26" s="19" t="s">
        <v>12</v>
      </c>
      <c r="G26" s="20" t="s">
        <v>13</v>
      </c>
      <c r="H26" s="40" t="s">
        <v>13</v>
      </c>
    </row>
    <row r="27" spans="1:8" ht="15">
      <c r="A27" s="21" t="s">
        <v>16</v>
      </c>
      <c r="B27" s="41">
        <v>294.19</v>
      </c>
      <c r="C27" s="23">
        <v>457.09</v>
      </c>
      <c r="D27" s="23">
        <v>437.24</v>
      </c>
      <c r="E27" s="23">
        <v>407.01</v>
      </c>
      <c r="F27" s="24">
        <v>441.38</v>
      </c>
      <c r="G27" s="25">
        <f>F27/E27*100-100</f>
        <v>8.444509962900185</v>
      </c>
      <c r="H27" s="42">
        <f>F27/B27*100-100</f>
        <v>50.032292056154176</v>
      </c>
    </row>
    <row r="28" spans="1:8" ht="15">
      <c r="A28" s="16" t="s">
        <v>17</v>
      </c>
      <c r="B28" s="17">
        <v>281.26</v>
      </c>
      <c r="C28" s="18" t="s">
        <v>12</v>
      </c>
      <c r="D28" s="18" t="s">
        <v>12</v>
      </c>
      <c r="E28" s="18">
        <v>432.31</v>
      </c>
      <c r="F28" s="19">
        <v>391.07</v>
      </c>
      <c r="G28" s="20">
        <f>F28/E28*100-100</f>
        <v>-9.539450857023894</v>
      </c>
      <c r="H28" s="40">
        <f>F28/B28*100-100</f>
        <v>39.04216738960395</v>
      </c>
    </row>
    <row r="29" spans="1:8" ht="15">
      <c r="A29" s="16" t="s">
        <v>18</v>
      </c>
      <c r="B29" s="17">
        <v>301.29</v>
      </c>
      <c r="C29" s="20">
        <v>442.67</v>
      </c>
      <c r="D29" s="20">
        <v>440.96</v>
      </c>
      <c r="E29" s="20">
        <v>431.45</v>
      </c>
      <c r="F29" s="43">
        <v>429.34</v>
      </c>
      <c r="G29" s="20">
        <f aca="true" t="shared" si="2" ref="G29:G35">F29/E29*100-100</f>
        <v>-0.4890485571908698</v>
      </c>
      <c r="H29" s="40">
        <f>F29/B29*100-100</f>
        <v>42.50058083573964</v>
      </c>
    </row>
    <row r="30" spans="1:8" ht="15">
      <c r="A30" s="16" t="s">
        <v>19</v>
      </c>
      <c r="B30" s="17">
        <v>288.34</v>
      </c>
      <c r="C30" s="44">
        <v>457.66</v>
      </c>
      <c r="D30" s="44">
        <v>436.8</v>
      </c>
      <c r="E30" s="44">
        <v>457.76</v>
      </c>
      <c r="F30" s="45" t="s">
        <v>12</v>
      </c>
      <c r="G30" s="20" t="s">
        <v>13</v>
      </c>
      <c r="H30" s="40" t="s">
        <v>13</v>
      </c>
    </row>
    <row r="31" spans="1:8" ht="15">
      <c r="A31" s="21" t="s">
        <v>20</v>
      </c>
      <c r="B31" s="22">
        <v>293.43</v>
      </c>
      <c r="C31" s="23">
        <v>448.22</v>
      </c>
      <c r="D31" s="23">
        <v>437.23</v>
      </c>
      <c r="E31" s="23">
        <v>447.76</v>
      </c>
      <c r="F31" s="24">
        <v>427.03</v>
      </c>
      <c r="G31" s="25">
        <f t="shared" si="2"/>
        <v>-4.629712345899591</v>
      </c>
      <c r="H31" s="25">
        <f>F31/B31*100-100</f>
        <v>45.53045019255018</v>
      </c>
    </row>
    <row r="32" spans="1:8" ht="15">
      <c r="A32" s="16" t="s">
        <v>21</v>
      </c>
      <c r="B32" s="26">
        <v>265.36</v>
      </c>
      <c r="C32" s="20" t="s">
        <v>12</v>
      </c>
      <c r="D32" s="20" t="s">
        <v>12</v>
      </c>
      <c r="E32" s="20">
        <v>379.04</v>
      </c>
      <c r="F32" s="43">
        <v>408.69</v>
      </c>
      <c r="G32" s="20">
        <f t="shared" si="2"/>
        <v>7.822393414943022</v>
      </c>
      <c r="H32" s="20">
        <f>F32/B32*100-100</f>
        <v>54.01341573711184</v>
      </c>
    </row>
    <row r="33" spans="1:8" ht="15">
      <c r="A33" s="16" t="s">
        <v>22</v>
      </c>
      <c r="B33" s="17">
        <v>298.32</v>
      </c>
      <c r="C33" s="18">
        <v>421.44</v>
      </c>
      <c r="D33" s="18">
        <v>423.56</v>
      </c>
      <c r="E33" s="18">
        <v>427.98</v>
      </c>
      <c r="F33" s="19">
        <v>422</v>
      </c>
      <c r="G33" s="20">
        <f t="shared" si="2"/>
        <v>-1.397261554278245</v>
      </c>
      <c r="H33" s="20">
        <f>F33/B33*100-100</f>
        <v>41.45883614910164</v>
      </c>
    </row>
    <row r="34" spans="1:8" ht="15">
      <c r="A34" s="16" t="s">
        <v>23</v>
      </c>
      <c r="B34" s="17">
        <v>297.27</v>
      </c>
      <c r="C34" s="18">
        <v>438.08</v>
      </c>
      <c r="D34" s="18">
        <v>450.57</v>
      </c>
      <c r="E34" s="18">
        <v>447.18</v>
      </c>
      <c r="F34" s="19">
        <v>441.36</v>
      </c>
      <c r="G34" s="20">
        <f t="shared" si="2"/>
        <v>-1.3014893331544357</v>
      </c>
      <c r="H34" s="20">
        <f>F34/B34*100-100</f>
        <v>48.471086890705436</v>
      </c>
    </row>
    <row r="35" spans="1:8" ht="15">
      <c r="A35" s="21" t="s">
        <v>24</v>
      </c>
      <c r="B35" s="22">
        <v>294.99</v>
      </c>
      <c r="C35" s="23">
        <v>422.46</v>
      </c>
      <c r="D35" s="23">
        <v>428.41</v>
      </c>
      <c r="E35" s="23">
        <v>428.38</v>
      </c>
      <c r="F35" s="24">
        <v>425.27</v>
      </c>
      <c r="G35" s="25">
        <f t="shared" si="2"/>
        <v>-0.7259909426210385</v>
      </c>
      <c r="H35" s="25">
        <f>F35/B35*100-100</f>
        <v>44.1642089562358</v>
      </c>
    </row>
    <row r="36" spans="1:8" ht="15">
      <c r="A36" s="16" t="s">
        <v>25</v>
      </c>
      <c r="B36" s="17" t="s">
        <v>12</v>
      </c>
      <c r="C36" s="18">
        <v>331.58</v>
      </c>
      <c r="D36" s="18">
        <v>323.63</v>
      </c>
      <c r="E36" s="18" t="s">
        <v>12</v>
      </c>
      <c r="F36" s="19">
        <v>348.5</v>
      </c>
      <c r="G36" s="20" t="s">
        <v>13</v>
      </c>
      <c r="H36" s="20" t="s">
        <v>13</v>
      </c>
    </row>
    <row r="37" spans="1:8" ht="15">
      <c r="A37" s="16" t="s">
        <v>26</v>
      </c>
      <c r="B37" s="17">
        <v>273.05</v>
      </c>
      <c r="C37" s="18">
        <v>405.17</v>
      </c>
      <c r="D37" s="18" t="s">
        <v>12</v>
      </c>
      <c r="E37" s="18" t="s">
        <v>12</v>
      </c>
      <c r="F37" s="19">
        <v>411.93</v>
      </c>
      <c r="G37" s="20" t="s">
        <v>13</v>
      </c>
      <c r="H37" s="20">
        <f>F37/B37*100-100</f>
        <v>50.862479399377406</v>
      </c>
    </row>
    <row r="38" spans="1:8" ht="15">
      <c r="A38" s="16" t="s">
        <v>27</v>
      </c>
      <c r="B38" s="46" t="s">
        <v>12</v>
      </c>
      <c r="C38" s="18" t="s">
        <v>12</v>
      </c>
      <c r="D38" s="18" t="s">
        <v>12</v>
      </c>
      <c r="E38" s="18" t="s">
        <v>12</v>
      </c>
      <c r="F38" s="19" t="s">
        <v>12</v>
      </c>
      <c r="G38" s="25" t="s">
        <v>13</v>
      </c>
      <c r="H38" s="25" t="s">
        <v>13</v>
      </c>
    </row>
    <row r="39" spans="1:8" ht="15">
      <c r="A39" s="21" t="s">
        <v>28</v>
      </c>
      <c r="B39" s="27">
        <v>267.91</v>
      </c>
      <c r="C39" s="28">
        <v>391.43</v>
      </c>
      <c r="D39" s="28">
        <v>367.23</v>
      </c>
      <c r="E39" s="18" t="s">
        <v>12</v>
      </c>
      <c r="F39" s="29">
        <v>393.82</v>
      </c>
      <c r="G39" s="30" t="s">
        <v>13</v>
      </c>
      <c r="H39" s="25">
        <f>F39/B39*100-100</f>
        <v>46.99712590048895</v>
      </c>
    </row>
    <row r="40" spans="1:8" ht="15" customHeight="1">
      <c r="A40" s="47" t="s">
        <v>29</v>
      </c>
      <c r="B40" s="32">
        <v>289.51</v>
      </c>
      <c r="C40" s="32">
        <v>435</v>
      </c>
      <c r="D40" s="32">
        <v>430.56</v>
      </c>
      <c r="E40" s="32">
        <v>427.28</v>
      </c>
      <c r="F40" s="32">
        <v>423.28</v>
      </c>
      <c r="G40" s="48">
        <f>F40/E40*100-100</f>
        <v>-0.9361542782250609</v>
      </c>
      <c r="H40" s="34">
        <f>F40/B40*100-100</f>
        <v>46.20565783565334</v>
      </c>
    </row>
    <row r="41" spans="1:8" ht="15">
      <c r="A41" s="35" t="s">
        <v>31</v>
      </c>
      <c r="B41" s="35"/>
      <c r="C41" s="35"/>
      <c r="D41" s="35"/>
      <c r="E41" s="35"/>
      <c r="F41" s="35"/>
      <c r="G41" s="35"/>
      <c r="H41" s="35"/>
    </row>
    <row r="42" spans="1:8" ht="15">
      <c r="A42" s="11" t="s">
        <v>15</v>
      </c>
      <c r="B42" s="49" t="s">
        <v>12</v>
      </c>
      <c r="C42" s="50" t="s">
        <v>12</v>
      </c>
      <c r="D42" s="50" t="s">
        <v>12</v>
      </c>
      <c r="E42" s="50" t="s">
        <v>12</v>
      </c>
      <c r="F42" s="51" t="s">
        <v>12</v>
      </c>
      <c r="G42" s="13" t="s">
        <v>13</v>
      </c>
      <c r="H42" s="13" t="s">
        <v>13</v>
      </c>
    </row>
    <row r="43" spans="1:8" ht="15">
      <c r="A43" s="52" t="s">
        <v>16</v>
      </c>
      <c r="B43" s="17" t="s">
        <v>12</v>
      </c>
      <c r="C43" s="18" t="s">
        <v>12</v>
      </c>
      <c r="D43" s="18" t="s">
        <v>12</v>
      </c>
      <c r="E43" s="18" t="s">
        <v>12</v>
      </c>
      <c r="F43" s="19" t="s">
        <v>12</v>
      </c>
      <c r="G43" s="53" t="s">
        <v>13</v>
      </c>
      <c r="H43" s="53" t="s">
        <v>13</v>
      </c>
    </row>
    <row r="44" spans="1:8" ht="15">
      <c r="A44" s="16" t="s">
        <v>18</v>
      </c>
      <c r="B44" s="46">
        <v>271.56</v>
      </c>
      <c r="C44" s="18" t="s">
        <v>12</v>
      </c>
      <c r="D44" s="18" t="s">
        <v>12</v>
      </c>
      <c r="E44" s="18" t="s">
        <v>12</v>
      </c>
      <c r="F44" s="19" t="s">
        <v>12</v>
      </c>
      <c r="G44" s="20" t="s">
        <v>13</v>
      </c>
      <c r="H44" s="20" t="s">
        <v>13</v>
      </c>
    </row>
    <row r="45" spans="1:8" ht="15">
      <c r="A45" s="16" t="s">
        <v>19</v>
      </c>
      <c r="B45" s="17">
        <v>266.8</v>
      </c>
      <c r="C45" s="18">
        <v>433.56</v>
      </c>
      <c r="D45" s="18">
        <v>411.54</v>
      </c>
      <c r="E45" s="18">
        <v>417.91</v>
      </c>
      <c r="F45" s="19">
        <v>423.29</v>
      </c>
      <c r="G45" s="20">
        <f>F45/E45*100-100</f>
        <v>1.2873585221698391</v>
      </c>
      <c r="H45" s="20">
        <f>F45/B45*100-100</f>
        <v>58.6544227886057</v>
      </c>
    </row>
    <row r="46" spans="1:8" ht="15">
      <c r="A46" s="16" t="s">
        <v>32</v>
      </c>
      <c r="B46" s="26">
        <v>274.59</v>
      </c>
      <c r="C46" s="18">
        <v>422.25</v>
      </c>
      <c r="D46" s="18" t="s">
        <v>12</v>
      </c>
      <c r="E46" s="18" t="s">
        <v>12</v>
      </c>
      <c r="F46" s="19">
        <v>425.19</v>
      </c>
      <c r="G46" s="20" t="s">
        <v>13</v>
      </c>
      <c r="H46" s="20">
        <f>F46/B46*100-100</f>
        <v>54.84540587785426</v>
      </c>
    </row>
    <row r="47" spans="1:8" ht="15">
      <c r="A47" s="21" t="s">
        <v>20</v>
      </c>
      <c r="B47" s="22">
        <v>268.6</v>
      </c>
      <c r="C47" s="23">
        <v>431.22</v>
      </c>
      <c r="D47" s="23">
        <v>416.82</v>
      </c>
      <c r="E47" s="23">
        <v>410.44</v>
      </c>
      <c r="F47" s="24">
        <v>419.48</v>
      </c>
      <c r="G47" s="25">
        <f>F47/E47*100-100</f>
        <v>2.2025143748172695</v>
      </c>
      <c r="H47" s="25">
        <f>F47/B47*100-100</f>
        <v>56.17274758004467</v>
      </c>
    </row>
    <row r="48" spans="1:8" ht="15">
      <c r="A48" s="16" t="s">
        <v>21</v>
      </c>
      <c r="B48" s="17" t="s">
        <v>12</v>
      </c>
      <c r="C48" s="18" t="s">
        <v>12</v>
      </c>
      <c r="D48" s="18" t="s">
        <v>12</v>
      </c>
      <c r="E48" s="18" t="s">
        <v>12</v>
      </c>
      <c r="F48" s="19" t="s">
        <v>12</v>
      </c>
      <c r="G48" s="25" t="s">
        <v>13</v>
      </c>
      <c r="H48" s="25" t="s">
        <v>13</v>
      </c>
    </row>
    <row r="49" spans="1:8" ht="15">
      <c r="A49" s="16" t="s">
        <v>22</v>
      </c>
      <c r="B49" s="17">
        <v>235.7</v>
      </c>
      <c r="C49" s="18">
        <v>421.45</v>
      </c>
      <c r="D49" s="18">
        <v>417.27</v>
      </c>
      <c r="E49" s="18">
        <v>399.81</v>
      </c>
      <c r="F49" s="19">
        <v>385.68</v>
      </c>
      <c r="G49" s="20">
        <f>F49/E49*100-100</f>
        <v>-3.534178734899072</v>
      </c>
      <c r="H49" s="20">
        <f>F49/B49*100-100</f>
        <v>63.63173525668225</v>
      </c>
    </row>
    <row r="50" spans="1:8" ht="15">
      <c r="A50" s="16" t="s">
        <v>23</v>
      </c>
      <c r="B50" s="17">
        <v>267.89</v>
      </c>
      <c r="C50" s="18">
        <v>420.63</v>
      </c>
      <c r="D50" s="18">
        <v>421.8</v>
      </c>
      <c r="E50" s="18">
        <v>426.54</v>
      </c>
      <c r="F50" s="19">
        <v>420.37</v>
      </c>
      <c r="G50" s="54">
        <f aca="true" t="shared" si="3" ref="G50:G57">F50/E50*100-100</f>
        <v>-1.4465231865710138</v>
      </c>
      <c r="H50" s="20">
        <f aca="true" t="shared" si="4" ref="H50:H57">F50/B50*100-100</f>
        <v>56.91888461682035</v>
      </c>
    </row>
    <row r="51" spans="1:8" ht="15">
      <c r="A51" s="16" t="s">
        <v>33</v>
      </c>
      <c r="B51" s="17">
        <v>257.84</v>
      </c>
      <c r="C51" s="18">
        <v>432.08</v>
      </c>
      <c r="D51" s="18">
        <v>425.59</v>
      </c>
      <c r="E51" s="18">
        <v>388.1</v>
      </c>
      <c r="F51" s="19">
        <v>401.94</v>
      </c>
      <c r="G51" s="54">
        <f t="shared" si="3"/>
        <v>3.566091213604736</v>
      </c>
      <c r="H51" s="20">
        <f t="shared" si="4"/>
        <v>55.887372013651884</v>
      </c>
    </row>
    <row r="52" spans="1:8" ht="15">
      <c r="A52" s="21" t="s">
        <v>24</v>
      </c>
      <c r="B52" s="22">
        <v>264.37</v>
      </c>
      <c r="C52" s="23">
        <v>423.05</v>
      </c>
      <c r="D52" s="23">
        <v>420.99</v>
      </c>
      <c r="E52" s="23">
        <v>415.87</v>
      </c>
      <c r="F52" s="24">
        <v>412.37</v>
      </c>
      <c r="G52" s="55">
        <f t="shared" si="3"/>
        <v>-0.8416091567076194</v>
      </c>
      <c r="H52" s="25">
        <f t="shared" si="4"/>
        <v>55.982146234444144</v>
      </c>
    </row>
    <row r="53" spans="1:8" ht="15">
      <c r="A53" s="16" t="s">
        <v>25</v>
      </c>
      <c r="B53" s="17">
        <v>197.89</v>
      </c>
      <c r="C53" s="18">
        <v>320.65</v>
      </c>
      <c r="D53" s="18">
        <v>310.87</v>
      </c>
      <c r="E53" s="18">
        <v>322.79</v>
      </c>
      <c r="F53" s="19">
        <v>304.39</v>
      </c>
      <c r="G53" s="54">
        <f t="shared" si="3"/>
        <v>-5.700300504972276</v>
      </c>
      <c r="H53" s="20">
        <f t="shared" si="4"/>
        <v>53.81777755318612</v>
      </c>
    </row>
    <row r="54" spans="1:8" ht="15">
      <c r="A54" s="16" t="s">
        <v>26</v>
      </c>
      <c r="B54" s="17">
        <v>223.61</v>
      </c>
      <c r="C54" s="18">
        <v>363.95</v>
      </c>
      <c r="D54" s="18">
        <v>336.86</v>
      </c>
      <c r="E54" s="18">
        <v>346.86</v>
      </c>
      <c r="F54" s="19">
        <v>352.14</v>
      </c>
      <c r="G54" s="54">
        <f t="shared" si="3"/>
        <v>1.5222279882373186</v>
      </c>
      <c r="H54" s="20">
        <f t="shared" si="4"/>
        <v>57.47954027100755</v>
      </c>
    </row>
    <row r="55" spans="1:8" ht="15" customHeight="1">
      <c r="A55" s="16" t="s">
        <v>27</v>
      </c>
      <c r="B55" s="17">
        <v>239.5</v>
      </c>
      <c r="C55" s="18">
        <v>355.41</v>
      </c>
      <c r="D55" s="18">
        <v>366.71</v>
      </c>
      <c r="E55" s="18">
        <v>342.39</v>
      </c>
      <c r="F55" s="19">
        <v>377.26</v>
      </c>
      <c r="G55" s="54">
        <f t="shared" si="3"/>
        <v>10.184292765559746</v>
      </c>
      <c r="H55" s="20">
        <f t="shared" si="4"/>
        <v>57.519832985386216</v>
      </c>
    </row>
    <row r="56" spans="1:8" ht="15">
      <c r="A56" s="21" t="s">
        <v>28</v>
      </c>
      <c r="B56" s="27">
        <v>223.92</v>
      </c>
      <c r="C56" s="28">
        <v>351.25</v>
      </c>
      <c r="D56" s="28">
        <v>342.42</v>
      </c>
      <c r="E56" s="28">
        <v>342.68</v>
      </c>
      <c r="F56" s="29">
        <v>347.83</v>
      </c>
      <c r="G56" s="55">
        <f t="shared" si="3"/>
        <v>1.502859810902308</v>
      </c>
      <c r="H56" s="25">
        <f t="shared" si="4"/>
        <v>55.33672740264379</v>
      </c>
    </row>
    <row r="57" spans="1:8" ht="15" customHeight="1">
      <c r="A57" s="31" t="s">
        <v>29</v>
      </c>
      <c r="B57" s="32">
        <v>242.89</v>
      </c>
      <c r="C57" s="32">
        <v>391.44</v>
      </c>
      <c r="D57" s="32">
        <v>387.19</v>
      </c>
      <c r="E57" s="32">
        <v>379.64</v>
      </c>
      <c r="F57" s="32">
        <v>378.09</v>
      </c>
      <c r="G57" s="33">
        <f t="shared" si="3"/>
        <v>-0.40828152987040767</v>
      </c>
      <c r="H57" s="34">
        <f t="shared" si="4"/>
        <v>55.66305735106428</v>
      </c>
    </row>
    <row r="58" spans="1:8" ht="15">
      <c r="A58" s="35" t="s">
        <v>34</v>
      </c>
      <c r="B58" s="35"/>
      <c r="C58" s="35"/>
      <c r="D58" s="35"/>
      <c r="E58" s="35"/>
      <c r="F58" s="35"/>
      <c r="G58" s="35"/>
      <c r="H58" s="35"/>
    </row>
    <row r="59" spans="1:8" ht="15">
      <c r="A59" s="56" t="s">
        <v>15</v>
      </c>
      <c r="B59" s="57">
        <v>333.16</v>
      </c>
      <c r="C59" s="50" t="s">
        <v>12</v>
      </c>
      <c r="D59" s="50" t="s">
        <v>12</v>
      </c>
      <c r="E59" s="50" t="s">
        <v>12</v>
      </c>
      <c r="F59" s="51" t="s">
        <v>12</v>
      </c>
      <c r="G59" s="58" t="s">
        <v>13</v>
      </c>
      <c r="H59" s="58" t="s">
        <v>13</v>
      </c>
    </row>
    <row r="60" spans="1:8" ht="15">
      <c r="A60" s="59" t="s">
        <v>16</v>
      </c>
      <c r="B60" s="22">
        <v>320.38</v>
      </c>
      <c r="C60" s="23">
        <v>482.67</v>
      </c>
      <c r="D60" s="18" t="s">
        <v>12</v>
      </c>
      <c r="E60" s="23">
        <v>457.83</v>
      </c>
      <c r="F60" s="24" t="s">
        <v>12</v>
      </c>
      <c r="G60" s="60" t="s">
        <v>13</v>
      </c>
      <c r="H60" s="25" t="s">
        <v>13</v>
      </c>
    </row>
    <row r="61" spans="1:8" ht="15">
      <c r="A61" s="16" t="s">
        <v>18</v>
      </c>
      <c r="B61" s="46" t="s">
        <v>12</v>
      </c>
      <c r="C61" s="18">
        <v>394.29</v>
      </c>
      <c r="D61" s="18" t="s">
        <v>12</v>
      </c>
      <c r="E61" s="18" t="s">
        <v>12</v>
      </c>
      <c r="F61" s="19" t="s">
        <v>12</v>
      </c>
      <c r="G61" s="20" t="s">
        <v>13</v>
      </c>
      <c r="H61" s="61" t="s">
        <v>13</v>
      </c>
    </row>
    <row r="62" spans="1:8" ht="15">
      <c r="A62" s="16" t="s">
        <v>19</v>
      </c>
      <c r="B62" s="17">
        <v>292.14</v>
      </c>
      <c r="C62" s="18">
        <v>441.27</v>
      </c>
      <c r="D62" s="18">
        <v>422.93</v>
      </c>
      <c r="E62" s="18">
        <v>417.68</v>
      </c>
      <c r="F62" s="19">
        <v>402.13</v>
      </c>
      <c r="G62" s="20">
        <f aca="true" t="shared" si="5" ref="G62:G69">F62/E62*100-100</f>
        <v>-3.7229457958245575</v>
      </c>
      <c r="H62" s="20">
        <f aca="true" t="shared" si="6" ref="H62:H69">F62/B62*100-100</f>
        <v>37.64975696583829</v>
      </c>
    </row>
    <row r="63" spans="1:8" ht="15">
      <c r="A63" s="16" t="s">
        <v>32</v>
      </c>
      <c r="B63" s="62" t="s">
        <v>12</v>
      </c>
      <c r="C63" s="44">
        <v>421.58</v>
      </c>
      <c r="D63" s="44">
        <v>435.09</v>
      </c>
      <c r="E63" s="44">
        <v>406.5</v>
      </c>
      <c r="F63" s="45" t="s">
        <v>12</v>
      </c>
      <c r="G63" s="20" t="s">
        <v>13</v>
      </c>
      <c r="H63" s="20" t="s">
        <v>13</v>
      </c>
    </row>
    <row r="64" spans="1:8" ht="15">
      <c r="A64" s="21" t="s">
        <v>20</v>
      </c>
      <c r="B64" s="63">
        <v>291.87</v>
      </c>
      <c r="C64" s="64">
        <v>433.23</v>
      </c>
      <c r="D64" s="64">
        <v>421.12</v>
      </c>
      <c r="E64" s="64">
        <v>415.67</v>
      </c>
      <c r="F64" s="65">
        <v>398.94</v>
      </c>
      <c r="G64" s="25">
        <f t="shared" si="5"/>
        <v>-4.02482738710998</v>
      </c>
      <c r="H64" s="25">
        <f t="shared" si="6"/>
        <v>36.684140199403856</v>
      </c>
    </row>
    <row r="65" spans="1:8" ht="15">
      <c r="A65" s="16" t="s">
        <v>21</v>
      </c>
      <c r="B65" s="62" t="s">
        <v>12</v>
      </c>
      <c r="C65" s="66" t="s">
        <v>12</v>
      </c>
      <c r="D65" s="66" t="s">
        <v>12</v>
      </c>
      <c r="E65" s="66" t="s">
        <v>12</v>
      </c>
      <c r="F65" s="67" t="s">
        <v>12</v>
      </c>
      <c r="G65" s="25" t="s">
        <v>13</v>
      </c>
      <c r="H65" s="25" t="s">
        <v>13</v>
      </c>
    </row>
    <row r="66" spans="1:8" ht="15">
      <c r="A66" s="16" t="s">
        <v>22</v>
      </c>
      <c r="B66" s="17">
        <v>201.74</v>
      </c>
      <c r="C66" s="18">
        <v>372.4</v>
      </c>
      <c r="D66" s="18">
        <v>375.57</v>
      </c>
      <c r="E66" s="18">
        <v>368.33</v>
      </c>
      <c r="F66" s="19">
        <v>354.73</v>
      </c>
      <c r="G66" s="20">
        <f t="shared" si="5"/>
        <v>-3.6923411071593364</v>
      </c>
      <c r="H66" s="20">
        <f t="shared" si="6"/>
        <v>75.83523346882126</v>
      </c>
    </row>
    <row r="67" spans="1:8" ht="15">
      <c r="A67" s="16" t="s">
        <v>23</v>
      </c>
      <c r="B67" s="68">
        <v>272.74</v>
      </c>
      <c r="C67" s="54">
        <v>424.97</v>
      </c>
      <c r="D67" s="54">
        <v>425.83</v>
      </c>
      <c r="E67" s="54">
        <v>411.75</v>
      </c>
      <c r="F67" s="69">
        <v>410.35</v>
      </c>
      <c r="G67" s="54">
        <f t="shared" si="5"/>
        <v>-0.34001214329082075</v>
      </c>
      <c r="H67" s="54">
        <f t="shared" si="6"/>
        <v>50.454645449879024</v>
      </c>
    </row>
    <row r="68" spans="1:8" ht="15">
      <c r="A68" s="16" t="s">
        <v>33</v>
      </c>
      <c r="B68" s="17" t="s">
        <v>12</v>
      </c>
      <c r="C68" s="18">
        <v>415.39</v>
      </c>
      <c r="D68" s="18">
        <v>431.44</v>
      </c>
      <c r="E68" s="18">
        <v>397.98</v>
      </c>
      <c r="F68" s="19">
        <v>382.3</v>
      </c>
      <c r="G68" s="54">
        <f t="shared" si="5"/>
        <v>-3.9398964772099134</v>
      </c>
      <c r="H68" s="20" t="s">
        <v>13</v>
      </c>
    </row>
    <row r="69" spans="1:8" ht="15">
      <c r="A69" s="21" t="s">
        <v>24</v>
      </c>
      <c r="B69" s="22">
        <v>267.19</v>
      </c>
      <c r="C69" s="23">
        <v>416.83</v>
      </c>
      <c r="D69" s="23">
        <v>420.1</v>
      </c>
      <c r="E69" s="23">
        <v>403.3</v>
      </c>
      <c r="F69" s="24">
        <v>398.01</v>
      </c>
      <c r="G69" s="55">
        <f t="shared" si="5"/>
        <v>-1.3116786511282044</v>
      </c>
      <c r="H69" s="55">
        <f t="shared" si="6"/>
        <v>48.9614132265429</v>
      </c>
    </row>
    <row r="70" spans="1:8" ht="15">
      <c r="A70" s="16" t="s">
        <v>25</v>
      </c>
      <c r="B70" s="17" t="s">
        <v>12</v>
      </c>
      <c r="C70" s="18" t="s">
        <v>12</v>
      </c>
      <c r="D70" s="18">
        <v>245.83</v>
      </c>
      <c r="E70" s="18">
        <v>314.55</v>
      </c>
      <c r="F70" s="19" t="s">
        <v>12</v>
      </c>
      <c r="G70" s="20" t="s">
        <v>13</v>
      </c>
      <c r="H70" s="20" t="s">
        <v>13</v>
      </c>
    </row>
    <row r="71" spans="1:8" ht="15" customHeight="1">
      <c r="A71" s="16" t="s">
        <v>26</v>
      </c>
      <c r="B71" s="17" t="s">
        <v>12</v>
      </c>
      <c r="C71" s="18">
        <v>344.69</v>
      </c>
      <c r="D71" s="18">
        <v>322.86</v>
      </c>
      <c r="E71" s="18">
        <v>324.14</v>
      </c>
      <c r="F71" s="19">
        <v>299.01</v>
      </c>
      <c r="G71" s="54">
        <f>F71/E71*100-100</f>
        <v>-7.752822854322204</v>
      </c>
      <c r="H71" s="20" t="s">
        <v>13</v>
      </c>
    </row>
    <row r="72" spans="1:8" ht="15">
      <c r="A72" s="16" t="s">
        <v>27</v>
      </c>
      <c r="B72" s="17">
        <v>213.98</v>
      </c>
      <c r="C72" s="18" t="s">
        <v>12</v>
      </c>
      <c r="D72" s="18">
        <v>404.5</v>
      </c>
      <c r="E72" s="18" t="s">
        <v>12</v>
      </c>
      <c r="F72" s="19">
        <v>359.77</v>
      </c>
      <c r="G72" s="20" t="s">
        <v>13</v>
      </c>
      <c r="H72" s="20">
        <f>F72/B72*100-100</f>
        <v>68.13253575100478</v>
      </c>
    </row>
    <row r="73" spans="1:8" ht="15">
      <c r="A73" s="21" t="s">
        <v>28</v>
      </c>
      <c r="B73" s="70">
        <v>208.17</v>
      </c>
      <c r="C73" s="71">
        <v>329.77</v>
      </c>
      <c r="D73" s="71">
        <v>342.49</v>
      </c>
      <c r="E73" s="71">
        <v>338.63</v>
      </c>
      <c r="F73" s="72">
        <v>334.75</v>
      </c>
      <c r="G73" s="25">
        <f>F73/E73*100-100</f>
        <v>-1.1457933437675365</v>
      </c>
      <c r="H73" s="55">
        <f>F73/B73*100-100</f>
        <v>60.80607196041697</v>
      </c>
    </row>
    <row r="74" spans="1:8" ht="15">
      <c r="A74" s="73" t="s">
        <v>29</v>
      </c>
      <c r="B74" s="74">
        <v>267.77</v>
      </c>
      <c r="C74" s="74">
        <v>418.51</v>
      </c>
      <c r="D74" s="74">
        <v>409.89</v>
      </c>
      <c r="E74" s="74">
        <v>398.36</v>
      </c>
      <c r="F74" s="74">
        <v>382.77</v>
      </c>
      <c r="G74" s="75">
        <f>F74/E74*100-100</f>
        <v>-3.9135455367004823</v>
      </c>
      <c r="H74" s="76">
        <f>F74/B74*100-100</f>
        <v>42.94730552339695</v>
      </c>
    </row>
    <row r="75" spans="1:8" ht="15">
      <c r="A75" s="77" t="s">
        <v>35</v>
      </c>
      <c r="B75" s="78">
        <v>269.58</v>
      </c>
      <c r="C75" s="78">
        <v>417.02</v>
      </c>
      <c r="D75" s="78">
        <v>412.96</v>
      </c>
      <c r="E75" s="78">
        <v>404.72</v>
      </c>
      <c r="F75" s="78">
        <v>400.81</v>
      </c>
      <c r="G75" s="79">
        <f>F75/E75*100-100</f>
        <v>-0.9661000197667562</v>
      </c>
      <c r="H75" s="80">
        <f>F75/B75*100-100</f>
        <v>48.67942725721494</v>
      </c>
    </row>
    <row r="76" spans="1:8" ht="15">
      <c r="A76" s="81"/>
      <c r="C76" s="81"/>
      <c r="D76" s="81"/>
      <c r="E76" s="81"/>
      <c r="F76" s="81"/>
      <c r="G76" s="81"/>
      <c r="H76" s="81"/>
    </row>
    <row r="77" spans="1:8" ht="15">
      <c r="A77" s="82" t="s">
        <v>36</v>
      </c>
      <c r="B77" s="82"/>
      <c r="C77" s="82"/>
      <c r="D77" s="82"/>
      <c r="E77" s="82"/>
      <c r="F77" s="82"/>
      <c r="G77" s="82"/>
      <c r="H77" s="83"/>
    </row>
    <row r="78" spans="1:8" ht="15">
      <c r="A78" s="84" t="s">
        <v>37</v>
      </c>
      <c r="B78" s="82"/>
      <c r="C78" s="82"/>
      <c r="D78" s="82"/>
      <c r="E78" s="82"/>
      <c r="F78" s="82"/>
      <c r="G78" s="82"/>
      <c r="H78" s="83"/>
    </row>
    <row r="79" spans="1:8" ht="15">
      <c r="A79" s="82" t="s">
        <v>38</v>
      </c>
      <c r="B79" s="82"/>
      <c r="C79" s="82"/>
      <c r="D79" s="82"/>
      <c r="E79" s="82"/>
      <c r="F79" s="82"/>
      <c r="G79" s="82"/>
      <c r="H79" s="83"/>
    </row>
    <row r="80" spans="1:8" ht="15">
      <c r="A80" s="82" t="s">
        <v>39</v>
      </c>
      <c r="B80" s="82"/>
      <c r="C80" s="82"/>
      <c r="D80" s="82"/>
      <c r="E80" s="82"/>
      <c r="F80" s="82"/>
      <c r="G80" s="82"/>
      <c r="H80" s="85"/>
    </row>
    <row r="81" ht="15">
      <c r="A81" s="86"/>
    </row>
    <row r="82" spans="1:6" ht="15">
      <c r="A82" s="82"/>
      <c r="F82" s="87" t="s">
        <v>40</v>
      </c>
    </row>
    <row r="83" ht="15">
      <c r="F83" s="87" t="s">
        <v>41</v>
      </c>
    </row>
  </sheetData>
  <sheetProtection/>
  <mergeCells count="8">
    <mergeCell ref="A41:H41"/>
    <mergeCell ref="A58:H58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2022-07-07T11:31:17Z</dcterms:created>
  <dcterms:modified xsi:type="dcterms:W3CDTF">2022-07-07T11:32:55Z</dcterms:modified>
  <cp:category/>
  <cp:version/>
  <cp:contentType/>
  <cp:contentStatus/>
</cp:coreProperties>
</file>