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<sst xmlns="http://schemas.openxmlformats.org/spreadsheetml/2006/main" count="204" uniqueCount="42">
  <si>
    <t xml:space="preserve">Galvijų supirkimo kainos Lietuvos įmonėse 2022 m. 26–29 sav., EUR/100 kg skerdenų (be PVM)  </t>
  </si>
  <si>
    <t>Kategorija pagal
raumeningumą</t>
  </si>
  <si>
    <t>Pokytis %</t>
  </si>
  <si>
    <t>29 sav.
(07 19–25)</t>
  </si>
  <si>
    <t>26 sav.
(06 27–07 03)</t>
  </si>
  <si>
    <t>27 sav.
(07 04–10)</t>
  </si>
  <si>
    <t>28 sav.
(07 11–17)</t>
  </si>
  <si>
    <t>29 sav.
(07 18–24)</t>
  </si>
  <si>
    <t>savaitės*</t>
  </si>
  <si>
    <t>metų**</t>
  </si>
  <si>
    <t>Jauni buliai (A):</t>
  </si>
  <si>
    <t>U1</t>
  </si>
  <si>
    <t>-</t>
  </si>
  <si>
    <t>●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</si>
  <si>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</si>
  <si>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</si>
  <si>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</si>
  <si>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</si>
  <si>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</si>
  <si>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</si>
  <si>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</si>
  <si>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</si>
  <si>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</si>
  <si>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</si>
  <si>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</si>
  <si>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</si>
  <si>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</si>
  <si>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</si>
  <si>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</si>
  <si>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</si>
  <si>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</si>
  <si>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</si>
  <si>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</si>
  <si>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</si>
  <si>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Telyčios (E):</t>
  </si>
  <si>
    <t>Vidutinė A-Z</t>
  </si>
  <si>
    <t>Pastabos:</t>
  </si>
  <si>
    <t>● - konfidencialūs duomenys</t>
  </si>
  <si>
    <t>* lyginant 2022 m. 29 savaitę su 2022 m. 28 savaite</t>
  </si>
  <si>
    <t>** lyginant 2022 m. 29 savaitę su 2021 m. 29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</si>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</sst>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4" borderId="13" xfId="46" applyFont="1" applyFill="1" applyBorder="1" applyAlignment="1">
      <alignment horizontal="center" vertical="center" wrapText="1"/>
      <protection/>
    </xf>
    <xf numFmtId="0" fontId="4" fillId="34" borderId="14" xfId="46" applyFont="1" applyFill="1" applyBorder="1" applyAlignment="1">
      <alignment horizontal="right" vertical="center" wrapText="1" indent="1"/>
      <protection/>
    </xf>
    <xf numFmtId="0" fontId="4" fillId="34" borderId="13" xfId="46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0" fontId="4" fillId="34" borderId="13" xfId="46" applyFont="1" applyFill="1" applyBorder="1" applyAlignment="1" quotePrefix="1">
      <alignment horizontal="right" vertical="center" wrapText="1" indent="1"/>
      <protection/>
    </xf>
    <xf numFmtId="0" fontId="44" fillId="0" borderId="0" xfId="0" applyFont="1" applyAlignment="1">
      <alignment horizontal="center" vertical="center" wrapText="1"/>
    </xf>
    <xf numFmtId="2" fontId="45" fillId="0" borderId="16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16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0" fontId="5" fillId="0" borderId="14" xfId="46" applyFont="1" applyBorder="1" applyAlignment="1">
      <alignment horizontal="right" vertical="center" wrapText="1" inden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46" fillId="0" borderId="17" xfId="0" applyNumberFormat="1" applyFont="1" applyBorder="1" applyAlignment="1" quotePrefix="1">
      <alignment horizontal="right" vertical="center" indent="1"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0" fontId="3" fillId="34" borderId="0" xfId="46" applyFont="1" applyFill="1" applyAlignment="1">
      <alignment horizontal="center" wrapText="1"/>
      <protection/>
    </xf>
    <xf numFmtId="0" fontId="6" fillId="34" borderId="0" xfId="46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" fillId="34" borderId="13" xfId="46" applyFont="1" applyFill="1" applyBorder="1" applyAlignment="1">
      <alignment horizontal="center" wrapText="1"/>
      <protection/>
    </xf>
    <xf numFmtId="0" fontId="5" fillId="34" borderId="14" xfId="46" applyFont="1" applyFill="1" applyBorder="1" applyAlignment="1">
      <alignment horizontal="right" vertical="center" wrapText="1" indent="1"/>
      <protection/>
    </xf>
    <xf numFmtId="0" fontId="3" fillId="34" borderId="13" xfId="46" applyFont="1" applyFill="1" applyBorder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0" xfId="46" applyNumberFormat="1" applyFont="1" applyAlignment="1">
      <alignment horizontal="right" vertical="center" wrapText="1" indent="1"/>
      <protection/>
    </xf>
    <xf numFmtId="2" fontId="4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7" xfId="46" applyNumberFormat="1" applyFont="1" applyFill="1" applyBorder="1" applyAlignment="1">
      <alignment horizontal="center" vertical="center" wrapText="1"/>
      <protection/>
    </xf>
    <xf numFmtId="2" fontId="48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3" fillId="34" borderId="35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7109375" style="0" customWidth="1"/>
    <col min="2" max="8" width="11.7109375" style="0" customWidth="1"/>
  </cols>
  <sheetData>
    <row r="2" spans="1:8" ht="15">
      <c r="A2" s="81" t="s">
        <v>0</v>
      </c>
      <c r="B2" s="81"/>
      <c r="C2" s="81"/>
      <c r="D2" s="81"/>
      <c r="E2" s="81"/>
      <c r="F2" s="81"/>
      <c r="G2" s="81"/>
      <c r="H2" s="81"/>
    </row>
    <row r="4" spans="1:8" ht="20.25" customHeight="1">
      <c r="A4" s="82" t="s">
        <v>1</v>
      </c>
      <c r="B4" s="2">
        <v>2021</v>
      </c>
      <c r="C4" s="84">
        <v>2022</v>
      </c>
      <c r="D4" s="85"/>
      <c r="E4" s="85"/>
      <c r="F4" s="86"/>
      <c r="G4" s="85" t="s">
        <v>2</v>
      </c>
      <c r="H4" s="85"/>
    </row>
    <row r="5" spans="1:8" ht="24">
      <c r="A5" s="83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>
      <c r="A6" s="87" t="s">
        <v>10</v>
      </c>
      <c r="B6" s="87"/>
      <c r="C6" s="87"/>
      <c r="D6" s="87"/>
      <c r="E6" s="87"/>
      <c r="F6" s="87"/>
      <c r="G6" s="87"/>
      <c r="H6" s="87"/>
    </row>
    <row r="7" spans="1:8" ht="15">
      <c r="A7" s="5" t="s">
        <v>11</v>
      </c>
      <c r="B7" s="6" t="s">
        <v>12</v>
      </c>
      <c r="C7" s="7" t="s">
        <v>13</v>
      </c>
      <c r="D7" s="7" t="s">
        <v>13</v>
      </c>
      <c r="E7" s="7" t="s">
        <v>13</v>
      </c>
      <c r="F7" s="8">
        <v>445.9</v>
      </c>
      <c r="G7" s="9" t="s">
        <v>12</v>
      </c>
      <c r="H7" s="9" t="s">
        <v>12</v>
      </c>
    </row>
    <row r="8" spans="1:8" ht="15">
      <c r="A8" s="10" t="s">
        <v>14</v>
      </c>
      <c r="B8" s="11">
        <v>306.82</v>
      </c>
      <c r="C8" s="12">
        <v>443.13</v>
      </c>
      <c r="D8" s="12">
        <v>441.78</v>
      </c>
      <c r="E8" s="12">
        <v>449.39</v>
      </c>
      <c r="F8" s="13">
        <v>450.54</v>
      </c>
      <c r="G8" s="14">
        <f>F8/E8*100-100</f>
        <v>0.2559024455372878</v>
      </c>
      <c r="H8" s="14">
        <f>F8/B8*100-100</f>
        <v>46.841796493057814</v>
      </c>
    </row>
    <row r="9" spans="1:8" ht="15">
      <c r="A9" s="10" t="s">
        <v>15</v>
      </c>
      <c r="B9" s="11" t="s">
        <v>13</v>
      </c>
      <c r="C9" s="12" t="s">
        <v>13</v>
      </c>
      <c r="D9" s="12">
        <v>460.83</v>
      </c>
      <c r="E9" s="12">
        <v>432.73</v>
      </c>
      <c r="F9" s="13">
        <v>434.66</v>
      </c>
      <c r="G9" s="14">
        <f>F9/E9*100-100</f>
        <v>0.44600559240173254</v>
      </c>
      <c r="H9" s="14" t="s">
        <v>12</v>
      </c>
    </row>
    <row r="10" spans="1:8" ht="15">
      <c r="A10" s="15" t="s">
        <v>16</v>
      </c>
      <c r="B10" s="16">
        <v>303.64</v>
      </c>
      <c r="C10" s="17">
        <v>438.83</v>
      </c>
      <c r="D10" s="17">
        <v>449.35</v>
      </c>
      <c r="E10" s="17">
        <v>440.73</v>
      </c>
      <c r="F10" s="18">
        <v>446.17</v>
      </c>
      <c r="G10" s="19">
        <f>F10/E10*100-100</f>
        <v>1.2343157942504348</v>
      </c>
      <c r="H10" s="19">
        <f>F10/B10*100-100</f>
        <v>46.94045580292453</v>
      </c>
    </row>
    <row r="11" spans="1:8" ht="15">
      <c r="A11" s="10" t="s">
        <v>17</v>
      </c>
      <c r="B11" s="11">
        <v>279.32</v>
      </c>
      <c r="C11" s="12">
        <v>397.13</v>
      </c>
      <c r="D11" s="12">
        <v>405.19</v>
      </c>
      <c r="E11" s="12" t="s">
        <v>13</v>
      </c>
      <c r="F11" s="13">
        <v>411.16</v>
      </c>
      <c r="G11" s="14" t="s">
        <v>12</v>
      </c>
      <c r="H11" s="14">
        <f>F11/B11*100-100</f>
        <v>47.20034369182301</v>
      </c>
    </row>
    <row r="12" spans="1:8" ht="15">
      <c r="A12" s="10" t="s">
        <v>18</v>
      </c>
      <c r="B12" s="11">
        <v>302.49</v>
      </c>
      <c r="C12" s="12">
        <v>438.93</v>
      </c>
      <c r="D12" s="12">
        <v>428.36</v>
      </c>
      <c r="E12" s="12">
        <v>420.88</v>
      </c>
      <c r="F12" s="13">
        <v>437.12</v>
      </c>
      <c r="G12" s="14">
        <f aca="true" t="shared" si="0" ref="G12:G19">F12/E12*100-100</f>
        <v>3.8585820186276294</v>
      </c>
      <c r="H12" s="14">
        <f aca="true" t="shared" si="1" ref="H12:H20">F12/B12*100-100</f>
        <v>44.507256438229376</v>
      </c>
    </row>
    <row r="13" spans="1:8" ht="15">
      <c r="A13" s="10" t="s">
        <v>19</v>
      </c>
      <c r="B13" s="11">
        <v>302.69</v>
      </c>
      <c r="C13" s="12">
        <v>443.42</v>
      </c>
      <c r="D13" s="12">
        <v>441.9</v>
      </c>
      <c r="E13" s="12">
        <v>434.29</v>
      </c>
      <c r="F13" s="13">
        <v>420.57</v>
      </c>
      <c r="G13" s="14">
        <f t="shared" si="0"/>
        <v>-3.159179350203786</v>
      </c>
      <c r="H13" s="14">
        <f t="shared" si="1"/>
        <v>38.944134262777084</v>
      </c>
    </row>
    <row r="14" spans="1:8" ht="15">
      <c r="A14" s="15" t="s">
        <v>20</v>
      </c>
      <c r="B14" s="16">
        <v>300.96</v>
      </c>
      <c r="C14" s="17">
        <v>438.17</v>
      </c>
      <c r="D14" s="17">
        <v>434.88</v>
      </c>
      <c r="E14" s="17">
        <v>427.61</v>
      </c>
      <c r="F14" s="18">
        <v>427.1</v>
      </c>
      <c r="G14" s="19">
        <f t="shared" si="0"/>
        <v>-0.11926755688594426</v>
      </c>
      <c r="H14" s="19">
        <f t="shared" si="1"/>
        <v>41.91254651780969</v>
      </c>
    </row>
    <row r="15" spans="1:8" ht="15">
      <c r="A15" s="10" t="s">
        <v>21</v>
      </c>
      <c r="B15" s="20">
        <v>275.36</v>
      </c>
      <c r="C15" s="12">
        <v>398.25</v>
      </c>
      <c r="D15" s="12">
        <v>371.68</v>
      </c>
      <c r="E15" s="12">
        <v>379.08</v>
      </c>
      <c r="F15" s="13">
        <v>377.2</v>
      </c>
      <c r="G15" s="14">
        <f t="shared" si="0"/>
        <v>-0.49593753297456544</v>
      </c>
      <c r="H15" s="14">
        <f t="shared" si="1"/>
        <v>36.98431144683323</v>
      </c>
    </row>
    <row r="16" spans="1:8" ht="15">
      <c r="A16" s="10" t="s">
        <v>22</v>
      </c>
      <c r="B16" s="11">
        <v>295.37</v>
      </c>
      <c r="C16" s="12">
        <v>428.29</v>
      </c>
      <c r="D16" s="12">
        <v>427.33</v>
      </c>
      <c r="E16" s="12">
        <v>433.32</v>
      </c>
      <c r="F16" s="13">
        <v>424.41</v>
      </c>
      <c r="G16" s="14">
        <f t="shared" si="0"/>
        <v>-2.0562171143727426</v>
      </c>
      <c r="H16" s="14">
        <f t="shared" si="1"/>
        <v>43.687578291634225</v>
      </c>
    </row>
    <row r="17" spans="1:8" ht="15">
      <c r="A17" s="10" t="s">
        <v>23</v>
      </c>
      <c r="B17" s="11">
        <v>294.79</v>
      </c>
      <c r="C17" s="12">
        <v>458.77</v>
      </c>
      <c r="D17" s="12">
        <v>419.54</v>
      </c>
      <c r="E17" s="12">
        <v>431.31</v>
      </c>
      <c r="F17" s="13">
        <v>400</v>
      </c>
      <c r="G17" s="14">
        <f t="shared" si="0"/>
        <v>-7.259279868308184</v>
      </c>
      <c r="H17" s="14">
        <f t="shared" si="1"/>
        <v>35.68981308728246</v>
      </c>
    </row>
    <row r="18" spans="1:8" ht="15">
      <c r="A18" s="15" t="s">
        <v>24</v>
      </c>
      <c r="B18" s="16">
        <v>292.29</v>
      </c>
      <c r="C18" s="17">
        <v>436.47</v>
      </c>
      <c r="D18" s="17">
        <v>420.86</v>
      </c>
      <c r="E18" s="17">
        <v>424.23</v>
      </c>
      <c r="F18" s="18">
        <v>409.76</v>
      </c>
      <c r="G18" s="19">
        <f t="shared" si="0"/>
        <v>-3.4108856045070013</v>
      </c>
      <c r="H18" s="19">
        <f t="shared" si="1"/>
        <v>40.189537787813464</v>
      </c>
    </row>
    <row r="19" spans="1:8" ht="15">
      <c r="A19" s="10" t="s">
        <v>25</v>
      </c>
      <c r="B19" s="11" t="s">
        <v>13</v>
      </c>
      <c r="C19" s="12" t="s">
        <v>13</v>
      </c>
      <c r="D19" s="12">
        <v>322.32</v>
      </c>
      <c r="E19" s="12">
        <v>346.16</v>
      </c>
      <c r="F19" s="13">
        <v>306.71</v>
      </c>
      <c r="G19" s="14">
        <f t="shared" si="0"/>
        <v>-11.396464062861128</v>
      </c>
      <c r="H19" s="14" t="s">
        <v>12</v>
      </c>
    </row>
    <row r="20" spans="1:8" ht="15">
      <c r="A20" s="10" t="s">
        <v>26</v>
      </c>
      <c r="B20" s="11">
        <v>260.59</v>
      </c>
      <c r="C20" s="12">
        <v>383.4</v>
      </c>
      <c r="D20" s="12">
        <v>344.08</v>
      </c>
      <c r="E20" s="12">
        <v>374.32</v>
      </c>
      <c r="F20" s="13">
        <v>365.31</v>
      </c>
      <c r="G20" s="14">
        <f>F20/E20*100-100</f>
        <v>-2.4070314169694456</v>
      </c>
      <c r="H20" s="14">
        <f t="shared" si="1"/>
        <v>40.18573237653021</v>
      </c>
    </row>
    <row r="21" spans="1:8" ht="15">
      <c r="A21" s="10" t="s">
        <v>27</v>
      </c>
      <c r="B21" s="20" t="s">
        <v>13</v>
      </c>
      <c r="C21" s="12" t="s">
        <v>13</v>
      </c>
      <c r="D21" s="12" t="s">
        <v>13</v>
      </c>
      <c r="E21" s="12" t="s">
        <v>13</v>
      </c>
      <c r="F21" s="13" t="s">
        <v>13</v>
      </c>
      <c r="G21" s="14" t="s">
        <v>12</v>
      </c>
      <c r="H21" s="14" t="s">
        <v>12</v>
      </c>
    </row>
    <row r="22" spans="1:8" ht="15">
      <c r="A22" s="15" t="s">
        <v>28</v>
      </c>
      <c r="B22" s="21">
        <v>263.84</v>
      </c>
      <c r="C22" s="22">
        <v>386.12</v>
      </c>
      <c r="D22" s="22">
        <v>374.39</v>
      </c>
      <c r="E22" s="22">
        <v>378.65</v>
      </c>
      <c r="F22" s="23">
        <v>355.31</v>
      </c>
      <c r="G22" s="24">
        <f>F22/E22*100-100</f>
        <v>-6.164003697345834</v>
      </c>
      <c r="H22" s="19">
        <f>F22/B22*100-100</f>
        <v>34.668738629472415</v>
      </c>
    </row>
    <row r="23" spans="1:8" ht="15">
      <c r="A23" s="25" t="s">
        <v>29</v>
      </c>
      <c r="B23" s="26">
        <v>289.57</v>
      </c>
      <c r="C23" s="26">
        <v>431.06</v>
      </c>
      <c r="D23" s="26">
        <v>422.41</v>
      </c>
      <c r="E23" s="26">
        <v>421.23</v>
      </c>
      <c r="F23" s="26">
        <v>415.96</v>
      </c>
      <c r="G23" s="27">
        <f>F23/E23*100-100</f>
        <v>-1.2510979749780518</v>
      </c>
      <c r="H23" s="28">
        <f>F23/B23*100-100</f>
        <v>43.64747729391857</v>
      </c>
    </row>
    <row r="24" spans="1:8" ht="15">
      <c r="A24" s="80" t="s">
        <v>30</v>
      </c>
      <c r="B24" s="80"/>
      <c r="C24" s="80"/>
      <c r="D24" s="80"/>
      <c r="E24" s="80"/>
      <c r="F24" s="80"/>
      <c r="G24" s="80"/>
      <c r="H24" s="80"/>
    </row>
    <row r="25" spans="1:8" ht="15">
      <c r="A25" s="29" t="s">
        <v>14</v>
      </c>
      <c r="B25" s="30" t="s">
        <v>13</v>
      </c>
      <c r="C25" s="31">
        <v>436.52</v>
      </c>
      <c r="D25" s="31">
        <v>435.95</v>
      </c>
      <c r="E25" s="31">
        <v>433.83</v>
      </c>
      <c r="F25" s="32" t="s">
        <v>13</v>
      </c>
      <c r="G25" s="14" t="s">
        <v>12</v>
      </c>
      <c r="H25" s="33" t="s">
        <v>12</v>
      </c>
    </row>
    <row r="26" spans="1:8" ht="15">
      <c r="A26" s="29" t="s">
        <v>15</v>
      </c>
      <c r="B26" s="11" t="s">
        <v>13</v>
      </c>
      <c r="C26" s="12" t="s">
        <v>13</v>
      </c>
      <c r="D26" s="12">
        <v>431.21</v>
      </c>
      <c r="E26" s="12" t="s">
        <v>13</v>
      </c>
      <c r="F26" s="13" t="s">
        <v>13</v>
      </c>
      <c r="G26" s="14" t="s">
        <v>12</v>
      </c>
      <c r="H26" s="33" t="s">
        <v>12</v>
      </c>
    </row>
    <row r="27" spans="1:8" ht="15">
      <c r="A27" s="15" t="s">
        <v>16</v>
      </c>
      <c r="B27" s="34" t="s">
        <v>13</v>
      </c>
      <c r="C27" s="17">
        <v>441.38</v>
      </c>
      <c r="D27" s="17">
        <v>433.11</v>
      </c>
      <c r="E27" s="17">
        <v>427.37</v>
      </c>
      <c r="F27" s="18">
        <v>405.71</v>
      </c>
      <c r="G27" s="19">
        <f>F27/E27*100-100</f>
        <v>-5.068207876079285</v>
      </c>
      <c r="H27" s="35" t="s">
        <v>12</v>
      </c>
    </row>
    <row r="28" spans="1:8" ht="15">
      <c r="A28" s="10" t="s">
        <v>17</v>
      </c>
      <c r="B28" s="11" t="s">
        <v>13</v>
      </c>
      <c r="C28" s="12">
        <v>391.07</v>
      </c>
      <c r="D28" s="12">
        <v>409.83</v>
      </c>
      <c r="E28" s="12" t="s">
        <v>13</v>
      </c>
      <c r="F28" s="13">
        <v>400.98</v>
      </c>
      <c r="G28" s="14" t="s">
        <v>12</v>
      </c>
      <c r="H28" s="33" t="s">
        <v>12</v>
      </c>
    </row>
    <row r="29" spans="1:8" ht="15">
      <c r="A29" s="10" t="s">
        <v>18</v>
      </c>
      <c r="B29" s="11">
        <v>314.23</v>
      </c>
      <c r="C29" s="14">
        <v>429.34</v>
      </c>
      <c r="D29" s="14">
        <v>419.59</v>
      </c>
      <c r="E29" s="14">
        <v>424.88</v>
      </c>
      <c r="F29" s="36">
        <v>412.91</v>
      </c>
      <c r="G29" s="14">
        <f aca="true" t="shared" si="2" ref="G29:G36">F29/E29*100-100</f>
        <v>-2.8172660515910337</v>
      </c>
      <c r="H29" s="33">
        <f>F29/B29*100-100</f>
        <v>31.403748846386407</v>
      </c>
    </row>
    <row r="30" spans="1:8" ht="15">
      <c r="A30" s="10" t="s">
        <v>19</v>
      </c>
      <c r="B30" s="11" t="s">
        <v>13</v>
      </c>
      <c r="C30" s="37" t="s">
        <v>13</v>
      </c>
      <c r="D30" s="37">
        <v>421.82</v>
      </c>
      <c r="E30" s="37">
        <v>420.52</v>
      </c>
      <c r="F30" s="38">
        <v>418.01</v>
      </c>
      <c r="G30" s="14">
        <f t="shared" si="2"/>
        <v>-0.5968800532673839</v>
      </c>
      <c r="H30" s="33" t="s">
        <v>12</v>
      </c>
    </row>
    <row r="31" spans="1:8" ht="15">
      <c r="A31" s="15" t="s">
        <v>20</v>
      </c>
      <c r="B31" s="16">
        <v>302.92</v>
      </c>
      <c r="C31" s="17">
        <v>427.03</v>
      </c>
      <c r="D31" s="17">
        <v>420.19</v>
      </c>
      <c r="E31" s="17">
        <v>421.93</v>
      </c>
      <c r="F31" s="18">
        <v>415.36</v>
      </c>
      <c r="G31" s="19">
        <f t="shared" si="2"/>
        <v>-1.5571303296755445</v>
      </c>
      <c r="H31" s="19">
        <f>F31/B31*100-100</f>
        <v>37.11871121088075</v>
      </c>
    </row>
    <row r="32" spans="1:8" ht="15">
      <c r="A32" s="10" t="s">
        <v>21</v>
      </c>
      <c r="B32" s="20" t="s">
        <v>13</v>
      </c>
      <c r="C32" s="14">
        <v>408.69</v>
      </c>
      <c r="D32" s="14" t="s">
        <v>13</v>
      </c>
      <c r="E32" s="14" t="s">
        <v>13</v>
      </c>
      <c r="F32" s="36">
        <v>383.86</v>
      </c>
      <c r="G32" s="14" t="s">
        <v>12</v>
      </c>
      <c r="H32" s="14" t="s">
        <v>12</v>
      </c>
    </row>
    <row r="33" spans="1:8" ht="15">
      <c r="A33" s="10" t="s">
        <v>22</v>
      </c>
      <c r="B33" s="11">
        <v>296.43</v>
      </c>
      <c r="C33" s="12">
        <v>422</v>
      </c>
      <c r="D33" s="12">
        <v>420.92</v>
      </c>
      <c r="E33" s="12">
        <v>414.29</v>
      </c>
      <c r="F33" s="13">
        <v>415.82</v>
      </c>
      <c r="G33" s="14">
        <f t="shared" si="2"/>
        <v>0.3693065244152507</v>
      </c>
      <c r="H33" s="14">
        <f>F33/B33*100-100</f>
        <v>40.275950477347095</v>
      </c>
    </row>
    <row r="34" spans="1:8" ht="15">
      <c r="A34" s="10" t="s">
        <v>23</v>
      </c>
      <c r="B34" s="11">
        <v>299.52</v>
      </c>
      <c r="C34" s="12">
        <v>441.36</v>
      </c>
      <c r="D34" s="12">
        <v>428.95</v>
      </c>
      <c r="E34" s="12">
        <v>420.42</v>
      </c>
      <c r="F34" s="13">
        <v>405.88</v>
      </c>
      <c r="G34" s="14">
        <f t="shared" si="2"/>
        <v>-3.4584463155891854</v>
      </c>
      <c r="H34" s="14">
        <f>F34/B34*100-100</f>
        <v>35.51014957264957</v>
      </c>
    </row>
    <row r="35" spans="1:8" ht="15">
      <c r="A35" s="15" t="s">
        <v>24</v>
      </c>
      <c r="B35" s="16">
        <v>291.02</v>
      </c>
      <c r="C35" s="17">
        <v>425.27</v>
      </c>
      <c r="D35" s="17">
        <v>414.43</v>
      </c>
      <c r="E35" s="17">
        <v>411.51</v>
      </c>
      <c r="F35" s="18">
        <v>406.77</v>
      </c>
      <c r="G35" s="19">
        <f t="shared" si="2"/>
        <v>-1.151855361959619</v>
      </c>
      <c r="H35" s="19">
        <f>F35/B35*100-100</f>
        <v>39.7738987011202</v>
      </c>
    </row>
    <row r="36" spans="1:8" ht="15">
      <c r="A36" s="10" t="s">
        <v>25</v>
      </c>
      <c r="B36" s="11" t="s">
        <v>13</v>
      </c>
      <c r="C36" s="12">
        <v>348.5</v>
      </c>
      <c r="D36" s="12" t="s">
        <v>13</v>
      </c>
      <c r="E36" s="12">
        <v>316.81</v>
      </c>
      <c r="F36" s="13">
        <v>280.54</v>
      </c>
      <c r="G36" s="14">
        <f t="shared" si="2"/>
        <v>-11.448502256873198</v>
      </c>
      <c r="H36" s="14" t="s">
        <v>12</v>
      </c>
    </row>
    <row r="37" spans="1:8" ht="15">
      <c r="A37" s="10" t="s">
        <v>26</v>
      </c>
      <c r="B37" s="11">
        <v>284.79</v>
      </c>
      <c r="C37" s="12">
        <v>411.93</v>
      </c>
      <c r="D37" s="12">
        <v>364.82</v>
      </c>
      <c r="E37" s="12">
        <v>374.36</v>
      </c>
      <c r="F37" s="13">
        <v>352.01</v>
      </c>
      <c r="G37" s="14">
        <f>F37/E37*100-100</f>
        <v>-5.970189122769526</v>
      </c>
      <c r="H37" s="14">
        <f>F37/B37*100-100</f>
        <v>23.603356859440282</v>
      </c>
    </row>
    <row r="38" spans="1:8" ht="15">
      <c r="A38" s="10" t="s">
        <v>27</v>
      </c>
      <c r="B38" s="39" t="s">
        <v>13</v>
      </c>
      <c r="C38" s="12" t="s">
        <v>13</v>
      </c>
      <c r="D38" s="12" t="s">
        <v>13</v>
      </c>
      <c r="E38" s="12" t="s">
        <v>13</v>
      </c>
      <c r="F38" s="13" t="s">
        <v>13</v>
      </c>
      <c r="G38" s="19" t="s">
        <v>12</v>
      </c>
      <c r="H38" s="19" t="s">
        <v>12</v>
      </c>
    </row>
    <row r="39" spans="1:8" ht="15">
      <c r="A39" s="15" t="s">
        <v>28</v>
      </c>
      <c r="B39" s="21">
        <v>274.64</v>
      </c>
      <c r="C39" s="22">
        <v>393.82</v>
      </c>
      <c r="D39" s="22">
        <v>394.33</v>
      </c>
      <c r="E39" s="22">
        <v>377.16</v>
      </c>
      <c r="F39" s="23">
        <v>344.92</v>
      </c>
      <c r="G39" s="24">
        <f>F39/E39*100-100</f>
        <v>-8.548096298653093</v>
      </c>
      <c r="H39" s="19">
        <f>F39/B39*100-100</f>
        <v>25.589863093504235</v>
      </c>
    </row>
    <row r="40" spans="1:8" ht="15" customHeight="1">
      <c r="A40" s="40" t="s">
        <v>29</v>
      </c>
      <c r="B40" s="26">
        <v>291.93</v>
      </c>
      <c r="C40" s="26">
        <v>423.28</v>
      </c>
      <c r="D40" s="26">
        <v>416.07</v>
      </c>
      <c r="E40" s="26">
        <v>414.44</v>
      </c>
      <c r="F40" s="26">
        <v>402.78</v>
      </c>
      <c r="G40" s="41">
        <f>F40/E40*100-100</f>
        <v>-2.8134349966219503</v>
      </c>
      <c r="H40" s="28">
        <f>F40/B40*100-100</f>
        <v>37.97143150755318</v>
      </c>
    </row>
    <row r="41" spans="1:8" ht="15" customHeight="1">
      <c r="A41" s="80" t="s">
        <v>31</v>
      </c>
      <c r="B41" s="80"/>
      <c r="C41" s="80"/>
      <c r="D41" s="80"/>
      <c r="E41" s="80"/>
      <c r="F41" s="80"/>
      <c r="G41" s="80"/>
      <c r="H41" s="80"/>
    </row>
    <row r="42" spans="1:8" ht="15">
      <c r="A42" s="5" t="s">
        <v>15</v>
      </c>
      <c r="B42" s="42" t="s">
        <v>13</v>
      </c>
      <c r="C42" s="43" t="s">
        <v>13</v>
      </c>
      <c r="D42" s="43" t="s">
        <v>13</v>
      </c>
      <c r="E42" s="43" t="s">
        <v>13</v>
      </c>
      <c r="F42" s="44">
        <v>422.98</v>
      </c>
      <c r="G42" s="7" t="s">
        <v>12</v>
      </c>
      <c r="H42" s="7" t="s">
        <v>12</v>
      </c>
    </row>
    <row r="43" spans="1:8" ht="15">
      <c r="A43" s="45" t="s">
        <v>16</v>
      </c>
      <c r="B43" s="11" t="s">
        <v>13</v>
      </c>
      <c r="C43" s="12" t="s">
        <v>13</v>
      </c>
      <c r="D43" s="12" t="s">
        <v>13</v>
      </c>
      <c r="E43" s="12" t="s">
        <v>13</v>
      </c>
      <c r="F43" s="13">
        <v>427.02</v>
      </c>
      <c r="G43" s="46" t="s">
        <v>12</v>
      </c>
      <c r="H43" s="46" t="s">
        <v>12</v>
      </c>
    </row>
    <row r="44" spans="1:8" ht="15">
      <c r="A44" s="10" t="s">
        <v>18</v>
      </c>
      <c r="B44" s="39" t="s">
        <v>13</v>
      </c>
      <c r="C44" s="12" t="s">
        <v>13</v>
      </c>
      <c r="D44" s="12">
        <v>432</v>
      </c>
      <c r="E44" s="12" t="s">
        <v>13</v>
      </c>
      <c r="F44" s="13">
        <v>381.25</v>
      </c>
      <c r="G44" s="14" t="s">
        <v>12</v>
      </c>
      <c r="H44" s="14" t="s">
        <v>12</v>
      </c>
    </row>
    <row r="45" spans="1:8" ht="15">
      <c r="A45" s="10" t="s">
        <v>19</v>
      </c>
      <c r="B45" s="11">
        <v>248.7</v>
      </c>
      <c r="C45" s="12">
        <v>423.29</v>
      </c>
      <c r="D45" s="12">
        <v>416.34</v>
      </c>
      <c r="E45" s="12">
        <v>396.45</v>
      </c>
      <c r="F45" s="13">
        <v>406.75</v>
      </c>
      <c r="G45" s="14">
        <f>F45/E45*100-100</f>
        <v>2.5980577626434638</v>
      </c>
      <c r="H45" s="14">
        <f>F45/B45*100-100</f>
        <v>63.550462404503406</v>
      </c>
    </row>
    <row r="46" spans="1:8" ht="15">
      <c r="A46" s="10" t="s">
        <v>32</v>
      </c>
      <c r="B46" s="20" t="s">
        <v>13</v>
      </c>
      <c r="C46" s="12">
        <v>425.19</v>
      </c>
      <c r="D46" s="12">
        <v>400.63</v>
      </c>
      <c r="E46" s="12">
        <v>400.08</v>
      </c>
      <c r="F46" s="13" t="s">
        <v>13</v>
      </c>
      <c r="G46" s="14" t="s">
        <v>12</v>
      </c>
      <c r="H46" s="14" t="s">
        <v>12</v>
      </c>
    </row>
    <row r="47" spans="1:8" ht="15">
      <c r="A47" s="15" t="s">
        <v>20</v>
      </c>
      <c r="B47" s="16">
        <v>248.75</v>
      </c>
      <c r="C47" s="17">
        <v>419.48</v>
      </c>
      <c r="D47" s="17">
        <v>412.67</v>
      </c>
      <c r="E47" s="17">
        <v>396.59</v>
      </c>
      <c r="F47" s="18">
        <v>400.66</v>
      </c>
      <c r="G47" s="19">
        <f>F47/E47*100-100</f>
        <v>1.0262487707708488</v>
      </c>
      <c r="H47" s="19">
        <f>F47/B47*100-100</f>
        <v>61.06934673366834</v>
      </c>
    </row>
    <row r="48" spans="1:8" ht="15">
      <c r="A48" s="10" t="s">
        <v>21</v>
      </c>
      <c r="B48" s="11">
        <v>251.49</v>
      </c>
      <c r="C48" s="12" t="s">
        <v>13</v>
      </c>
      <c r="D48" s="12" t="s">
        <v>13</v>
      </c>
      <c r="E48" s="12" t="s">
        <v>13</v>
      </c>
      <c r="F48" s="13" t="s">
        <v>13</v>
      </c>
      <c r="G48" s="19" t="s">
        <v>12</v>
      </c>
      <c r="H48" s="19" t="s">
        <v>12</v>
      </c>
    </row>
    <row r="49" spans="1:8" ht="15">
      <c r="A49" s="10" t="s">
        <v>22</v>
      </c>
      <c r="B49" s="11">
        <v>241.84</v>
      </c>
      <c r="C49" s="12">
        <v>385.68</v>
      </c>
      <c r="D49" s="12">
        <v>380.55</v>
      </c>
      <c r="E49" s="12">
        <v>380.99</v>
      </c>
      <c r="F49" s="13">
        <v>367.73</v>
      </c>
      <c r="G49" s="14">
        <f>F49/E49*100-100</f>
        <v>-3.480406309876898</v>
      </c>
      <c r="H49" s="14">
        <f>F49/B49*100-100</f>
        <v>52.055077737347005</v>
      </c>
    </row>
    <row r="50" spans="1:8" ht="15">
      <c r="A50" s="10" t="s">
        <v>23</v>
      </c>
      <c r="B50" s="11">
        <v>268.4</v>
      </c>
      <c r="C50" s="12">
        <v>420.37</v>
      </c>
      <c r="D50" s="12">
        <v>399.85</v>
      </c>
      <c r="E50" s="12">
        <v>415.29</v>
      </c>
      <c r="F50" s="13">
        <v>397.42</v>
      </c>
      <c r="G50" s="47">
        <f aca="true" t="shared" si="3" ref="G50:G57">F50/E50*100-100</f>
        <v>-4.303017168725461</v>
      </c>
      <c r="H50" s="14">
        <f aca="true" t="shared" si="4" ref="H50:H57">F50/B50*100-100</f>
        <v>48.07004470938898</v>
      </c>
    </row>
    <row r="51" spans="1:8" ht="15">
      <c r="A51" s="10" t="s">
        <v>33</v>
      </c>
      <c r="B51" s="11" t="s">
        <v>13</v>
      </c>
      <c r="C51" s="12">
        <v>401.94</v>
      </c>
      <c r="D51" s="12">
        <v>417.79</v>
      </c>
      <c r="E51" s="12">
        <v>399.21</v>
      </c>
      <c r="F51" s="13">
        <v>388.37</v>
      </c>
      <c r="G51" s="47">
        <f t="shared" si="3"/>
        <v>-2.7153628416121762</v>
      </c>
      <c r="H51" s="14" t="s">
        <v>12</v>
      </c>
    </row>
    <row r="52" spans="1:8" ht="15">
      <c r="A52" s="15" t="s">
        <v>24</v>
      </c>
      <c r="B52" s="16">
        <v>264.9</v>
      </c>
      <c r="C52" s="17">
        <v>412.37</v>
      </c>
      <c r="D52" s="17">
        <v>399.23</v>
      </c>
      <c r="E52" s="17">
        <v>406.34</v>
      </c>
      <c r="F52" s="18">
        <v>392.74</v>
      </c>
      <c r="G52" s="48">
        <f t="shared" si="3"/>
        <v>-3.346950829354725</v>
      </c>
      <c r="H52" s="19">
        <f t="shared" si="4"/>
        <v>48.25972064930164</v>
      </c>
    </row>
    <row r="53" spans="1:8" ht="15">
      <c r="A53" s="10" t="s">
        <v>25</v>
      </c>
      <c r="B53" s="11">
        <v>203.62</v>
      </c>
      <c r="C53" s="12">
        <v>304.39</v>
      </c>
      <c r="D53" s="12">
        <v>306.91</v>
      </c>
      <c r="E53" s="12">
        <v>301.37</v>
      </c>
      <c r="F53" s="13">
        <v>300.8</v>
      </c>
      <c r="G53" s="47">
        <f t="shared" si="3"/>
        <v>-0.1891362776653267</v>
      </c>
      <c r="H53" s="14">
        <f t="shared" si="4"/>
        <v>47.72615656615264</v>
      </c>
    </row>
    <row r="54" spans="1:8" ht="15">
      <c r="A54" s="10" t="s">
        <v>26</v>
      </c>
      <c r="B54" s="11">
        <v>225.56</v>
      </c>
      <c r="C54" s="12">
        <v>352.14</v>
      </c>
      <c r="D54" s="12">
        <v>343.94</v>
      </c>
      <c r="E54" s="12">
        <v>346.6</v>
      </c>
      <c r="F54" s="13">
        <v>343.9</v>
      </c>
      <c r="G54" s="47">
        <f t="shared" si="3"/>
        <v>-0.7789959607616908</v>
      </c>
      <c r="H54" s="14">
        <f t="shared" si="4"/>
        <v>52.46497605958501</v>
      </c>
    </row>
    <row r="55" spans="1:8" ht="15" customHeight="1">
      <c r="A55" s="10" t="s">
        <v>27</v>
      </c>
      <c r="B55" s="11">
        <v>233.61</v>
      </c>
      <c r="C55" s="12">
        <v>377.26</v>
      </c>
      <c r="D55" s="12">
        <v>345.79</v>
      </c>
      <c r="E55" s="12">
        <v>362.07</v>
      </c>
      <c r="F55" s="13">
        <v>349.41</v>
      </c>
      <c r="G55" s="47">
        <f t="shared" si="3"/>
        <v>-3.4965614383958865</v>
      </c>
      <c r="H55" s="14">
        <f t="shared" si="4"/>
        <v>49.569795813535364</v>
      </c>
    </row>
    <row r="56" spans="1:8" ht="15">
      <c r="A56" s="15" t="s">
        <v>28</v>
      </c>
      <c r="B56" s="21">
        <v>221.92</v>
      </c>
      <c r="C56" s="22">
        <v>347.83</v>
      </c>
      <c r="D56" s="22">
        <v>338</v>
      </c>
      <c r="E56" s="22">
        <v>338.76</v>
      </c>
      <c r="F56" s="23">
        <v>331.67</v>
      </c>
      <c r="G56" s="48">
        <f t="shared" si="3"/>
        <v>-2.0929271460621095</v>
      </c>
      <c r="H56" s="19">
        <f t="shared" si="4"/>
        <v>49.454758471521274</v>
      </c>
    </row>
    <row r="57" spans="1:8" ht="15" customHeight="1">
      <c r="A57" s="25" t="s">
        <v>29</v>
      </c>
      <c r="B57" s="26">
        <v>238.97</v>
      </c>
      <c r="C57" s="26">
        <v>378.09</v>
      </c>
      <c r="D57" s="26">
        <v>369.23</v>
      </c>
      <c r="E57" s="26">
        <v>372.49</v>
      </c>
      <c r="F57" s="26">
        <v>361.14</v>
      </c>
      <c r="G57" s="27">
        <f t="shared" si="3"/>
        <v>-3.047061666085</v>
      </c>
      <c r="H57" s="28">
        <f t="shared" si="4"/>
        <v>51.12357199648491</v>
      </c>
    </row>
    <row r="58" spans="1:8" ht="15" customHeight="1">
      <c r="A58" s="80" t="s">
        <v>34</v>
      </c>
      <c r="B58" s="80"/>
      <c r="C58" s="80"/>
      <c r="D58" s="80"/>
      <c r="E58" s="80"/>
      <c r="F58" s="80"/>
      <c r="G58" s="80"/>
      <c r="H58" s="80"/>
    </row>
    <row r="59" spans="1:8" ht="15">
      <c r="A59" s="49" t="s">
        <v>15</v>
      </c>
      <c r="B59" s="50" t="s">
        <v>13</v>
      </c>
      <c r="C59" s="43" t="s">
        <v>13</v>
      </c>
      <c r="D59" s="43" t="s">
        <v>13</v>
      </c>
      <c r="E59" s="43" t="s">
        <v>13</v>
      </c>
      <c r="F59" s="44">
        <v>426.45</v>
      </c>
      <c r="G59" s="51" t="s">
        <v>12</v>
      </c>
      <c r="H59" s="51" t="s">
        <v>12</v>
      </c>
    </row>
    <row r="60" spans="1:8" ht="15">
      <c r="A60" s="1" t="s">
        <v>16</v>
      </c>
      <c r="B60" s="16" t="s">
        <v>13</v>
      </c>
      <c r="C60" s="12" t="s">
        <v>13</v>
      </c>
      <c r="D60" s="12" t="s">
        <v>13</v>
      </c>
      <c r="E60" s="12" t="s">
        <v>13</v>
      </c>
      <c r="F60" s="18">
        <v>423.16</v>
      </c>
      <c r="G60" s="52" t="s">
        <v>12</v>
      </c>
      <c r="H60" s="19" t="s">
        <v>12</v>
      </c>
    </row>
    <row r="61" spans="1:8" ht="15">
      <c r="A61" s="10" t="s">
        <v>18</v>
      </c>
      <c r="B61" s="53">
        <v>243.06</v>
      </c>
      <c r="C61" s="12" t="s">
        <v>13</v>
      </c>
      <c r="D61" s="12">
        <v>403.2</v>
      </c>
      <c r="E61" s="12" t="s">
        <v>13</v>
      </c>
      <c r="F61" s="13" t="s">
        <v>13</v>
      </c>
      <c r="G61" s="14" t="s">
        <v>12</v>
      </c>
      <c r="H61" s="54" t="s">
        <v>12</v>
      </c>
    </row>
    <row r="62" spans="1:8" ht="15">
      <c r="A62" s="10" t="s">
        <v>19</v>
      </c>
      <c r="B62" s="11">
        <v>260.67</v>
      </c>
      <c r="C62" s="12">
        <v>402.13</v>
      </c>
      <c r="D62" s="12">
        <v>411.78</v>
      </c>
      <c r="E62" s="12">
        <v>408.95</v>
      </c>
      <c r="F62" s="13">
        <v>418.25</v>
      </c>
      <c r="G62" s="14">
        <f aca="true" t="shared" si="5" ref="G62:G69">F62/E62*100-100</f>
        <v>2.274116640176075</v>
      </c>
      <c r="H62" s="14">
        <f aca="true" t="shared" si="6" ref="H62:H69">F62/B62*100-100</f>
        <v>60.451912379637065</v>
      </c>
    </row>
    <row r="63" spans="1:8" ht="15">
      <c r="A63" s="10" t="s">
        <v>32</v>
      </c>
      <c r="B63" s="53" t="s">
        <v>13</v>
      </c>
      <c r="C63" s="37" t="s">
        <v>13</v>
      </c>
      <c r="D63" s="37">
        <v>422.91</v>
      </c>
      <c r="E63" s="37">
        <v>416.58</v>
      </c>
      <c r="F63" s="38">
        <v>406.7</v>
      </c>
      <c r="G63" s="14">
        <f t="shared" si="5"/>
        <v>-2.371693312208933</v>
      </c>
      <c r="H63" s="14" t="s">
        <v>12</v>
      </c>
    </row>
    <row r="64" spans="1:8" ht="15">
      <c r="A64" s="15" t="s">
        <v>20</v>
      </c>
      <c r="B64" s="55">
        <v>261.5</v>
      </c>
      <c r="C64" s="56">
        <v>398.94</v>
      </c>
      <c r="D64" s="56">
        <v>414.1</v>
      </c>
      <c r="E64" s="56">
        <v>409.9</v>
      </c>
      <c r="F64" s="57">
        <v>417.42</v>
      </c>
      <c r="G64" s="19">
        <f t="shared" si="5"/>
        <v>1.8345938033666869</v>
      </c>
      <c r="H64" s="19">
        <f t="shared" si="6"/>
        <v>59.62523900573615</v>
      </c>
    </row>
    <row r="65" spans="1:8" ht="15">
      <c r="A65" s="10" t="s">
        <v>21</v>
      </c>
      <c r="B65" s="53" t="s">
        <v>13</v>
      </c>
      <c r="C65" s="58" t="s">
        <v>13</v>
      </c>
      <c r="D65" s="58" t="s">
        <v>13</v>
      </c>
      <c r="E65" s="58" t="s">
        <v>13</v>
      </c>
      <c r="F65" s="59" t="s">
        <v>13</v>
      </c>
      <c r="G65" s="19" t="s">
        <v>12</v>
      </c>
      <c r="H65" s="19" t="s">
        <v>12</v>
      </c>
    </row>
    <row r="66" spans="1:8" ht="15">
      <c r="A66" s="10" t="s">
        <v>22</v>
      </c>
      <c r="B66" s="11">
        <v>236.77</v>
      </c>
      <c r="C66" s="12">
        <v>354.73</v>
      </c>
      <c r="D66" s="12">
        <v>375.9</v>
      </c>
      <c r="E66" s="12">
        <v>370.83</v>
      </c>
      <c r="F66" s="13">
        <v>335.3</v>
      </c>
      <c r="G66" s="14">
        <f t="shared" si="5"/>
        <v>-9.581209718739032</v>
      </c>
      <c r="H66" s="14">
        <f t="shared" si="6"/>
        <v>41.614224775098194</v>
      </c>
    </row>
    <row r="67" spans="1:8" ht="15">
      <c r="A67" s="10" t="s">
        <v>23</v>
      </c>
      <c r="B67" s="60">
        <v>265.51</v>
      </c>
      <c r="C67" s="47">
        <v>410.35</v>
      </c>
      <c r="D67" s="47">
        <v>402.93</v>
      </c>
      <c r="E67" s="47">
        <v>405.91</v>
      </c>
      <c r="F67" s="61">
        <v>401.06</v>
      </c>
      <c r="G67" s="47">
        <f t="shared" si="5"/>
        <v>-1.1948461481609343</v>
      </c>
      <c r="H67" s="47">
        <f t="shared" si="6"/>
        <v>51.05269104741819</v>
      </c>
    </row>
    <row r="68" spans="1:8" ht="15">
      <c r="A68" s="10" t="s">
        <v>33</v>
      </c>
      <c r="B68" s="11">
        <v>256.82</v>
      </c>
      <c r="C68" s="12">
        <v>382.3</v>
      </c>
      <c r="D68" s="12">
        <v>411.41</v>
      </c>
      <c r="E68" s="12">
        <v>394.12</v>
      </c>
      <c r="F68" s="13">
        <v>400.27</v>
      </c>
      <c r="G68" s="47">
        <f t="shared" si="5"/>
        <v>1.5604384451436033</v>
      </c>
      <c r="H68" s="47">
        <f t="shared" si="6"/>
        <v>55.8562417257223</v>
      </c>
    </row>
    <row r="69" spans="1:8" ht="15">
      <c r="A69" s="15" t="s">
        <v>24</v>
      </c>
      <c r="B69" s="16">
        <v>262.07</v>
      </c>
      <c r="C69" s="17">
        <v>398.01</v>
      </c>
      <c r="D69" s="17">
        <v>398.09</v>
      </c>
      <c r="E69" s="17">
        <v>399.39</v>
      </c>
      <c r="F69" s="18">
        <v>393.76</v>
      </c>
      <c r="G69" s="48">
        <f t="shared" si="5"/>
        <v>-1.409649715816613</v>
      </c>
      <c r="H69" s="48">
        <f t="shared" si="6"/>
        <v>50.24993322394781</v>
      </c>
    </row>
    <row r="70" spans="1:8" ht="15">
      <c r="A70" s="10" t="s">
        <v>25</v>
      </c>
      <c r="B70" s="11">
        <v>187.38</v>
      </c>
      <c r="C70" s="12" t="s">
        <v>13</v>
      </c>
      <c r="D70" s="12">
        <v>340.86</v>
      </c>
      <c r="E70" s="12" t="s">
        <v>13</v>
      </c>
      <c r="F70" s="13" t="s">
        <v>13</v>
      </c>
      <c r="G70" s="14" t="s">
        <v>12</v>
      </c>
      <c r="H70" s="14" t="s">
        <v>12</v>
      </c>
    </row>
    <row r="71" spans="1:8" ht="15" customHeight="1">
      <c r="A71" s="10" t="s">
        <v>26</v>
      </c>
      <c r="B71" s="11">
        <v>231.21</v>
      </c>
      <c r="C71" s="12">
        <v>299.01</v>
      </c>
      <c r="D71" s="12">
        <v>326.19</v>
      </c>
      <c r="E71" s="12" t="s">
        <v>13</v>
      </c>
      <c r="F71" s="13">
        <v>331.56</v>
      </c>
      <c r="G71" s="14" t="s">
        <v>12</v>
      </c>
      <c r="H71" s="14">
        <f>F71/B71*100-100</f>
        <v>43.40210198520825</v>
      </c>
    </row>
    <row r="72" spans="1:8" ht="15">
      <c r="A72" s="10" t="s">
        <v>27</v>
      </c>
      <c r="B72" s="11">
        <v>219.58</v>
      </c>
      <c r="C72" s="12">
        <v>359.77</v>
      </c>
      <c r="D72" s="12">
        <v>355.44</v>
      </c>
      <c r="E72" s="12">
        <v>336.27</v>
      </c>
      <c r="F72" s="13">
        <v>328.37</v>
      </c>
      <c r="G72" s="47">
        <f>F72/E72*100-100</f>
        <v>-2.34930264370891</v>
      </c>
      <c r="H72" s="14">
        <f>F72/B72*100-100</f>
        <v>49.544585117041635</v>
      </c>
    </row>
    <row r="73" spans="1:8" ht="15">
      <c r="A73" s="15" t="s">
        <v>28</v>
      </c>
      <c r="B73" s="62">
        <v>216.45</v>
      </c>
      <c r="C73" s="63">
        <v>334.75</v>
      </c>
      <c r="D73" s="63">
        <v>340.04</v>
      </c>
      <c r="E73" s="63">
        <v>324.3</v>
      </c>
      <c r="F73" s="64">
        <v>315.34</v>
      </c>
      <c r="G73" s="19">
        <f>F73/E73*100-100</f>
        <v>-2.762873882207842</v>
      </c>
      <c r="H73" s="48">
        <f>F73/B73*100-100</f>
        <v>45.68722568722566</v>
      </c>
    </row>
    <row r="74" spans="1:8" ht="15">
      <c r="A74" s="65" t="s">
        <v>29</v>
      </c>
      <c r="B74" s="66">
        <v>254.59</v>
      </c>
      <c r="C74" s="66">
        <v>382.77</v>
      </c>
      <c r="D74" s="66">
        <v>393.25</v>
      </c>
      <c r="E74" s="66">
        <v>390.58</v>
      </c>
      <c r="F74" s="66">
        <v>391.4</v>
      </c>
      <c r="G74" s="67">
        <f>F74/E74*100-100</f>
        <v>0.2099441855701656</v>
      </c>
      <c r="H74" s="68">
        <f>F74/B74*100-100</f>
        <v>53.73738167249303</v>
      </c>
    </row>
    <row r="75" spans="1:8" ht="15">
      <c r="A75" s="69" t="s">
        <v>35</v>
      </c>
      <c r="B75" s="70">
        <v>261.28</v>
      </c>
      <c r="C75" s="70">
        <v>400.81</v>
      </c>
      <c r="D75" s="70">
        <v>392.65</v>
      </c>
      <c r="E75" s="70">
        <v>394.9</v>
      </c>
      <c r="F75" s="70">
        <v>386.15</v>
      </c>
      <c r="G75" s="71">
        <f>F75/E75*100-100</f>
        <v>-2.215750822993172</v>
      </c>
      <c r="H75" s="72">
        <f>F75/B75*100-100</f>
        <v>47.79164115125536</v>
      </c>
    </row>
    <row r="76" spans="1:8" ht="15">
      <c r="A76" s="73"/>
      <c r="C76" s="73"/>
      <c r="D76" s="73"/>
      <c r="E76" s="73"/>
      <c r="F76" s="73"/>
      <c r="G76" s="73"/>
      <c r="H76" s="73"/>
    </row>
    <row r="77" spans="1:8" ht="15">
      <c r="A77" s="74" t="s">
        <v>36</v>
      </c>
      <c r="B77" s="74"/>
      <c r="C77" s="74"/>
      <c r="D77" s="74"/>
      <c r="E77" s="74"/>
      <c r="F77" s="74"/>
      <c r="G77" s="74"/>
      <c r="H77" s="75"/>
    </row>
    <row r="78" spans="1:8" ht="15">
      <c r="A78" s="76" t="s">
        <v>37</v>
      </c>
      <c r="B78" s="74"/>
      <c r="C78" s="74"/>
      <c r="D78" s="74"/>
      <c r="E78" s="74"/>
      <c r="F78" s="74"/>
      <c r="G78" s="74"/>
      <c r="H78" s="75"/>
    </row>
    <row r="79" spans="1:8" ht="15">
      <c r="A79" s="74" t="s">
        <v>38</v>
      </c>
      <c r="B79" s="74"/>
      <c r="C79" s="74"/>
      <c r="D79" s="74"/>
      <c r="E79" s="74"/>
      <c r="F79" s="74"/>
      <c r="G79" s="74"/>
      <c r="H79" s="75"/>
    </row>
    <row r="80" spans="1:8" ht="15">
      <c r="A80" s="74" t="s">
        <v>39</v>
      </c>
      <c r="B80" s="74"/>
      <c r="C80" s="74"/>
      <c r="D80" s="74"/>
      <c r="E80" s="74"/>
      <c r="F80" s="74"/>
      <c r="G80" s="74"/>
      <c r="H80" s="77"/>
    </row>
    <row r="81" ht="15">
      <c r="A81" s="78"/>
    </row>
    <row r="82" spans="1:6" ht="15">
      <c r="A82" s="74"/>
      <c r="F82" s="79" t="s">
        <v>40</v>
      </c>
    </row>
    <row r="83" ht="15">
      <c r="F83" s="79" t="s">
        <v>41</v>
      </c>
    </row>
  </sheetData>
  <sheetProtection/>
  <mergeCells count="8">
    <mergeCell ref="A41:H41"/>
    <mergeCell ref="A58:H58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2022-07-27T11:07:32Z</dcterms:created>
  <dcterms:modified xsi:type="dcterms:W3CDTF">2022-07-28T06:25:42Z</dcterms:modified>
  <cp:category/>
  <cp:version/>
  <cp:contentType/>
  <cp:contentStatus/>
</cp:coreProperties>
</file>