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85" activeTab="0"/>
  </bookViews>
  <sheets>
    <sheet name="2022 26" sheetId="1" r:id="rId1"/>
  </sheets>
  <definedNames/>
  <calcPr fullCalcOnLoad="1"/>
</workbook>
</file>

<file path=xl/sharedStrings.xml><?xml version="1.0" encoding="utf-8"?>
<sst xmlns="http://schemas.openxmlformats.org/spreadsheetml/2006/main" count="448" uniqueCount="54">
  <si>
    <t>Valstybė</t>
  </si>
  <si>
    <t>Pokytis %</t>
  </si>
  <si>
    <t>savaitės**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</si>
  <si>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</si>
  <si>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</si>
  <si>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</si>
  <si>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</si>
  <si>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</si>
  <si>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</si>
  <si>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</si>
  <si>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</si>
  <si>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</si>
  <si>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</si>
  <si>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</si>
  <si>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</si>
  <si>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</si>
  <si>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</si>
  <si>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</si>
  <si>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</si>
  <si>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</si>
  <si>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</si>
  <si>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</si>
  <si>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Airija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</si>
  <si>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</si>
  <si>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</si>
  <si>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</si>
  <si>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</si>
  <si>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</si>
  <si>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</si>
  <si>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</si>
  <si>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</si>
  <si>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</si>
  <si>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</si>
  <si>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</si>
  <si>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</si>
  <si>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</si>
  <si>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</si>
  <si>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</si>
  <si>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</si>
  <si>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● - konfidencialūs duomenys</t>
  </si>
  <si>
    <t>Nyderlandai</t>
  </si>
  <si>
    <t>Naudojant ŽŪIKVC (LŽŪMPRIS) duomenis, būtina nurodyti šaltinį.</t>
  </si>
  <si>
    <t>Šaltinis – EK, ŽŪIKVC (LŽŪMPRIS)</t>
  </si>
  <si>
    <t>metų***</t>
  </si>
  <si>
    <t>●</t>
  </si>
  <si>
    <t>23 sav.
(06 06–12)</t>
  </si>
  <si>
    <t>24 sav.
(06 13–19)</t>
  </si>
  <si>
    <t>** lyginant 2022 m. 26 savaitę su 2022 m. 25 savaite</t>
  </si>
  <si>
    <t>*** lyginant 2022 m. 26 savaitę su 2021 m. 26 savaite</t>
  </si>
  <si>
    <t>25 sav.
(06 20–26)</t>
  </si>
  <si>
    <t>26 sav.
(06 27–07 03)</t>
  </si>
  <si>
    <t/>
  </si>
  <si>
    <t>26 sav.
(06 28–07 04)</t>
  </si>
  <si>
    <t>Galvijų supirkimo kainos* Europos Sąjungos valstybėse 2022 m. 23–26 sav., EUR/100 kg skerdenų (be PVM)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</si>
</sst>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_ ;\-#,##0.00\ "/>
    <numFmt numFmtId="175" formatCode="0.0"/>
    <numFmt numFmtId="176" formatCode="_-* #,##0.0_-;\-* #,##0.0_-;_-* &quot;-&quot;??_-;_-@_-"/>
    <numFmt numFmtId="177" formatCode="0.0000"/>
    <numFmt numFmtId="178" formatCode="0.000"/>
    <numFmt numFmtId="179" formatCode="0.00000"/>
    <numFmt numFmtId="180" formatCode="_-* #,##0.00\ _L_t_-;\-* #,##0.00\ _L_t_-;_-* &quot;-&quot;??\ _L_t_-;_-@_-"/>
    <numFmt numFmtId="181" formatCode="#,##0.0"/>
    <numFmt numFmtId="182" formatCode="#,##0.000"/>
    <numFmt numFmtId="183" formatCode="&quot;Semaine / Week : &quot;00"/>
    <numFmt numFmtId="184" formatCode="dd\.mm\.yy;@"/>
    <numFmt numFmtId="185" formatCode="&quot;+ &quot;0.00;&quot;- &quot;0.00;&quot;idem&quot;"/>
    <numFmt numFmtId="186" formatCode="\+0.0%;\-0.00%;&quot;idem&quot;"/>
    <numFmt numFmtId="187" formatCode="0.0%"/>
    <numFmt numFmtId="188" formatCode="&quot;+ &quot;0.0%;&quot;- &quot;0.0%;&quot;idem&quot;"/>
    <numFmt numFmtId="189" formatCode="\+\ 0.00;\-\ 0.00;&quot;idem&quot;"/>
    <numFmt numFmtId="190" formatCode="\+0.00;\-0.00"/>
    <numFmt numFmtId="191" formatCode="\+0.00%;\-0.00%"/>
    <numFmt numFmtId="192" formatCode="0.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sz val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8"/>
      <color indexed="8"/>
      <name val="timesi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imes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  <font>
      <sz val="8"/>
      <color theme="1"/>
      <name val="timesi"/>
      <family val="0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times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6499925851822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0" xfId="50" applyFont="1" applyFill="1">
      <alignment/>
      <protection/>
    </xf>
    <xf numFmtId="0" fontId="50" fillId="0" borderId="0" xfId="0" applyFont="1" applyFill="1" applyBorder="1" applyAlignment="1">
      <alignment/>
    </xf>
    <xf numFmtId="2" fontId="51" fillId="0" borderId="0" xfId="0" applyNumberFormat="1" applyFont="1" applyFill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quotePrefix="1">
      <alignment horizontal="right" vertical="center" indent="1"/>
    </xf>
    <xf numFmtId="2" fontId="51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75" fontId="52" fillId="0" borderId="0" xfId="0" applyNumberFormat="1" applyFont="1" applyFill="1" applyBorder="1" applyAlignment="1" applyProtection="1">
      <alignment horizontal="center" vertical="center"/>
      <protection locked="0"/>
    </xf>
    <xf numFmtId="2" fontId="53" fillId="0" borderId="0" xfId="41" applyNumberFormat="1" applyFont="1" applyFill="1" applyBorder="1" applyAlignment="1" applyProtection="1">
      <alignment horizontal="center" vertical="center"/>
      <protection locked="0"/>
    </xf>
    <xf numFmtId="175" fontId="53" fillId="0" borderId="0" xfId="41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4" fillId="0" borderId="0" xfId="50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4" fillId="0" borderId="0" xfId="0" applyFont="1" applyAlignment="1">
      <alignment/>
    </xf>
    <xf numFmtId="2" fontId="5" fillId="0" borderId="0" xfId="0" applyNumberFormat="1" applyFont="1" applyFill="1" applyAlignment="1">
      <alignment horizontal="left" vertical="center"/>
    </xf>
    <xf numFmtId="175" fontId="55" fillId="0" borderId="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2" fontId="4" fillId="33" borderId="10" xfId="52" applyNumberFormat="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4" fontId="51" fillId="0" borderId="11" xfId="0" applyNumberFormat="1" applyFont="1" applyFill="1" applyBorder="1" applyAlignment="1">
      <alignment horizontal="right" vertical="center" indent="1"/>
    </xf>
    <xf numFmtId="2" fontId="51" fillId="0" borderId="11" xfId="0" applyNumberFormat="1" applyFont="1" applyBorder="1" applyAlignment="1" quotePrefix="1">
      <alignment horizontal="right" vertical="center" indent="1"/>
    </xf>
    <xf numFmtId="4" fontId="51" fillId="0" borderId="11" xfId="0" applyNumberFormat="1" applyFont="1" applyFill="1" applyBorder="1" applyAlignment="1" quotePrefix="1">
      <alignment horizontal="right" vertical="center" indent="1"/>
    </xf>
    <xf numFmtId="4" fontId="51" fillId="0" borderId="11" xfId="0" applyNumberFormat="1" applyFont="1" applyFill="1" applyBorder="1" applyAlignment="1" quotePrefix="1">
      <alignment horizontal="right" vertical="center" wrapText="1" indent="1"/>
    </xf>
    <xf numFmtId="4" fontId="56" fillId="0" borderId="11" xfId="0" applyNumberFormat="1" applyFont="1" applyFill="1" applyBorder="1" applyAlignment="1" quotePrefix="1">
      <alignment horizontal="right" vertical="center" indent="1"/>
    </xf>
    <xf numFmtId="4" fontId="56" fillId="0" borderId="11" xfId="0" applyNumberFormat="1" applyFont="1" applyFill="1" applyBorder="1" applyAlignment="1">
      <alignment horizontal="right" vertical="center" indent="1"/>
    </xf>
    <xf numFmtId="2" fontId="51" fillId="0" borderId="11" xfId="0" applyNumberFormat="1" applyFont="1" applyFill="1" applyBorder="1" applyAlignment="1" quotePrefix="1">
      <alignment horizontal="right" vertical="center" indent="1"/>
    </xf>
    <xf numFmtId="2" fontId="51" fillId="0" borderId="11" xfId="0" applyNumberFormat="1" applyFont="1" applyBorder="1" applyAlignment="1">
      <alignment horizontal="right" vertical="center" indent="1"/>
    </xf>
    <xf numFmtId="4" fontId="51" fillId="0" borderId="12" xfId="0" applyNumberFormat="1" applyFont="1" applyFill="1" applyBorder="1" applyAlignment="1" quotePrefix="1">
      <alignment horizontal="right" vertical="center" indent="1"/>
    </xf>
    <xf numFmtId="4" fontId="51" fillId="0" borderId="11" xfId="0" applyNumberFormat="1" applyFont="1" applyFill="1" applyBorder="1" applyAlignment="1" applyProtection="1" quotePrefix="1">
      <alignment horizontal="right" vertical="center" indent="1"/>
      <protection locked="0"/>
    </xf>
    <xf numFmtId="2" fontId="51" fillId="0" borderId="0" xfId="0" applyNumberFormat="1" applyFont="1" applyAlignment="1">
      <alignment horizontal="right" vertical="center" indent="1"/>
    </xf>
    <xf numFmtId="2" fontId="51" fillId="0" borderId="0" xfId="0" applyNumberFormat="1" applyFont="1" applyAlignment="1" quotePrefix="1">
      <alignment horizontal="right" vertical="center" indent="1"/>
    </xf>
    <xf numFmtId="0" fontId="0" fillId="0" borderId="0" xfId="0" applyAlignment="1" quotePrefix="1">
      <alignment horizontal="right" vertical="center" indent="1"/>
    </xf>
    <xf numFmtId="0" fontId="0" fillId="0" borderId="13" xfId="0" applyBorder="1" applyAlignment="1">
      <alignment/>
    </xf>
    <xf numFmtId="2" fontId="51" fillId="0" borderId="13" xfId="0" applyNumberFormat="1" applyFont="1" applyBorder="1" applyAlignment="1">
      <alignment horizontal="right" vertical="center" indent="1"/>
    </xf>
    <xf numFmtId="0" fontId="57" fillId="34" borderId="13" xfId="0" applyFont="1" applyFill="1" applyBorder="1" applyAlignment="1">
      <alignment/>
    </xf>
    <xf numFmtId="4" fontId="58" fillId="34" borderId="14" xfId="0" applyNumberFormat="1" applyFont="1" applyFill="1" applyBorder="1" applyAlignment="1">
      <alignment horizontal="right" vertical="center" indent="1"/>
    </xf>
    <xf numFmtId="2" fontId="58" fillId="34" borderId="15" xfId="0" applyNumberFormat="1" applyFont="1" applyFill="1" applyBorder="1" applyAlignment="1">
      <alignment horizontal="right" vertical="center" indent="1"/>
    </xf>
    <xf numFmtId="2" fontId="51" fillId="0" borderId="0" xfId="0" applyNumberFormat="1" applyFont="1" applyBorder="1" applyAlignment="1">
      <alignment horizontal="right" vertical="center" indent="1"/>
    </xf>
    <xf numFmtId="0" fontId="4" fillId="33" borderId="16" xfId="54" applyFont="1" applyFill="1" applyBorder="1" applyAlignment="1">
      <alignment horizontal="center" vertical="center" wrapText="1"/>
      <protection/>
    </xf>
    <xf numFmtId="4" fontId="51" fillId="0" borderId="17" xfId="0" applyNumberFormat="1" applyFont="1" applyFill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>
      <alignment horizontal="right" vertical="center" indent="1"/>
    </xf>
    <xf numFmtId="4" fontId="51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0" xfId="0" applyNumberFormat="1" applyFont="1" applyFill="1" applyBorder="1" applyAlignment="1" quotePrefix="1">
      <alignment horizontal="right" vertical="center" wrapText="1" indent="1"/>
    </xf>
    <xf numFmtId="2" fontId="51" fillId="0" borderId="0" xfId="0" applyNumberFormat="1" applyFont="1" applyBorder="1" applyAlignment="1" quotePrefix="1">
      <alignment horizontal="right" vertical="center" indent="1"/>
    </xf>
    <xf numFmtId="4" fontId="56" fillId="0" borderId="0" xfId="0" applyNumberFormat="1" applyFont="1" applyFill="1" applyBorder="1" applyAlignment="1" quotePrefix="1">
      <alignment horizontal="right" vertical="center" indent="1"/>
    </xf>
    <xf numFmtId="4" fontId="56" fillId="0" borderId="0" xfId="0" applyNumberFormat="1" applyFont="1" applyFill="1" applyBorder="1" applyAlignment="1">
      <alignment horizontal="right" vertical="center" indent="1"/>
    </xf>
    <xf numFmtId="0" fontId="57" fillId="33" borderId="18" xfId="0" applyFont="1" applyFill="1" applyBorder="1" applyAlignment="1">
      <alignment/>
    </xf>
    <xf numFmtId="4" fontId="58" fillId="33" borderId="19" xfId="0" applyNumberFormat="1" applyFont="1" applyFill="1" applyBorder="1" applyAlignment="1">
      <alignment horizontal="right" vertical="center" indent="1"/>
    </xf>
    <xf numFmtId="2" fontId="58" fillId="33" borderId="20" xfId="0" applyNumberFormat="1" applyFont="1" applyFill="1" applyBorder="1" applyAlignment="1">
      <alignment horizontal="right" vertical="center" indent="1"/>
    </xf>
    <xf numFmtId="0" fontId="57" fillId="33" borderId="21" xfId="0" applyFont="1" applyFill="1" applyBorder="1" applyAlignment="1">
      <alignment/>
    </xf>
    <xf numFmtId="4" fontId="59" fillId="35" borderId="22" xfId="0" applyNumberFormat="1" applyFont="1" applyFill="1" applyBorder="1" applyAlignment="1">
      <alignment horizontal="right" vertical="center" indent="1"/>
    </xf>
    <xf numFmtId="2" fontId="58" fillId="35" borderId="21" xfId="0" applyNumberFormat="1" applyFont="1" applyFill="1" applyBorder="1" applyAlignment="1">
      <alignment horizontal="right" vertical="center" indent="1"/>
    </xf>
    <xf numFmtId="2" fontId="58" fillId="33" borderId="23" xfId="0" applyNumberFormat="1" applyFont="1" applyFill="1" applyBorder="1" applyAlignment="1">
      <alignment horizontal="right" vertical="center" indent="1"/>
    </xf>
    <xf numFmtId="4" fontId="58" fillId="33" borderId="22" xfId="0" applyNumberFormat="1" applyFont="1" applyFill="1" applyBorder="1" applyAlignment="1">
      <alignment horizontal="right" vertical="center" indent="1"/>
    </xf>
    <xf numFmtId="2" fontId="58" fillId="33" borderId="22" xfId="0" applyNumberFormat="1" applyFont="1" applyFill="1" applyBorder="1" applyAlignment="1">
      <alignment horizontal="right" vertical="center" indent="1"/>
    </xf>
    <xf numFmtId="2" fontId="58" fillId="33" borderId="21" xfId="0" applyNumberFormat="1" applyFont="1" applyFill="1" applyBorder="1" applyAlignment="1">
      <alignment horizontal="right" vertical="center" indent="1"/>
    </xf>
    <xf numFmtId="2" fontId="58" fillId="33" borderId="21" xfId="0" applyNumberFormat="1" applyFont="1" applyFill="1" applyBorder="1" applyAlignment="1" quotePrefix="1">
      <alignment horizontal="right" vertical="center" indent="1"/>
    </xf>
    <xf numFmtId="4" fontId="51" fillId="0" borderId="24" xfId="0" applyNumberFormat="1" applyFont="1" applyFill="1" applyBorder="1" applyAlignment="1" quotePrefix="1">
      <alignment horizontal="right" vertical="center" indent="1"/>
    </xf>
    <xf numFmtId="2" fontId="51" fillId="0" borderId="24" xfId="0" applyNumberFormat="1" applyFont="1" applyBorder="1" applyAlignment="1" quotePrefix="1">
      <alignment horizontal="right" vertical="center" indent="1"/>
    </xf>
    <xf numFmtId="0" fontId="4" fillId="33" borderId="25" xfId="52" applyFont="1" applyFill="1" applyBorder="1" applyAlignment="1">
      <alignment horizontal="center" vertical="center" wrapText="1" shrinkToFit="1"/>
      <protection/>
    </xf>
    <xf numFmtId="4" fontId="51" fillId="0" borderId="26" xfId="0" applyNumberFormat="1" applyFont="1" applyFill="1" applyBorder="1" applyAlignment="1" quotePrefix="1">
      <alignment horizontal="right" vertical="center" indent="1"/>
    </xf>
    <xf numFmtId="4" fontId="56" fillId="0" borderId="26" xfId="0" applyNumberFormat="1" applyFont="1" applyFill="1" applyBorder="1" applyAlignment="1" quotePrefix="1">
      <alignment horizontal="right" vertical="center" indent="1"/>
    </xf>
    <xf numFmtId="2" fontId="51" fillId="0" borderId="26" xfId="0" applyNumberFormat="1" applyFont="1" applyBorder="1" applyAlignment="1" quotePrefix="1">
      <alignment horizontal="right" vertical="center" indent="1"/>
    </xf>
    <xf numFmtId="2" fontId="51" fillId="0" borderId="27" xfId="0" applyNumberFormat="1" applyFont="1" applyBorder="1" applyAlignment="1" quotePrefix="1">
      <alignment horizontal="right" vertical="center" indent="1"/>
    </xf>
    <xf numFmtId="4" fontId="51" fillId="0" borderId="27" xfId="0" applyNumberFormat="1" applyFont="1" applyBorder="1" applyAlignment="1" quotePrefix="1">
      <alignment horizontal="right" vertical="center" indent="1"/>
    </xf>
    <xf numFmtId="4" fontId="51" fillId="0" borderId="27" xfId="0" applyNumberFormat="1" applyFont="1" applyBorder="1" applyAlignment="1" quotePrefix="1">
      <alignment horizontal="right" vertical="center" wrapText="1" indent="1"/>
    </xf>
    <xf numFmtId="4" fontId="51" fillId="0" borderId="28" xfId="0" applyNumberFormat="1" applyFont="1" applyBorder="1" applyAlignment="1" quotePrefix="1">
      <alignment horizontal="right" vertical="center" indent="1"/>
    </xf>
    <xf numFmtId="2" fontId="0" fillId="0" borderId="0" xfId="0" applyNumberFormat="1" applyAlignment="1">
      <alignment/>
    </xf>
    <xf numFmtId="4" fontId="51" fillId="0" borderId="27" xfId="0" applyNumberFormat="1" applyFont="1" applyBorder="1" applyAlignment="1">
      <alignment horizontal="right" vertical="center" indent="1"/>
    </xf>
    <xf numFmtId="4" fontId="51" fillId="0" borderId="27" xfId="0" applyNumberFormat="1" applyFont="1" applyBorder="1" applyAlignment="1" applyProtection="1" quotePrefix="1">
      <alignment horizontal="right" vertical="center" indent="1"/>
      <protection locked="0"/>
    </xf>
    <xf numFmtId="4" fontId="51" fillId="0" borderId="29" xfId="0" applyNumberFormat="1" applyFont="1" applyBorder="1" applyAlignment="1" quotePrefix="1">
      <alignment horizontal="right" vertical="center" indent="1"/>
    </xf>
    <xf numFmtId="4" fontId="58" fillId="33" borderId="30" xfId="0" applyNumberFormat="1" applyFont="1" applyFill="1" applyBorder="1" applyAlignment="1">
      <alignment horizontal="right" vertical="center" indent="1"/>
    </xf>
    <xf numFmtId="2" fontId="58" fillId="33" borderId="31" xfId="0" applyNumberFormat="1" applyFont="1" applyFill="1" applyBorder="1" applyAlignment="1">
      <alignment horizontal="right" vertical="center" indent="1"/>
    </xf>
    <xf numFmtId="4" fontId="56" fillId="0" borderId="27" xfId="0" applyNumberFormat="1" applyFont="1" applyBorder="1" applyAlignment="1">
      <alignment horizontal="right" vertical="center" indent="1"/>
    </xf>
    <xf numFmtId="4" fontId="56" fillId="0" borderId="27" xfId="0" applyNumberFormat="1" applyFont="1" applyBorder="1" applyAlignment="1" quotePrefix="1">
      <alignment horizontal="right" vertical="center" indent="1"/>
    </xf>
    <xf numFmtId="4" fontId="56" fillId="0" borderId="32" xfId="0" applyNumberFormat="1" applyFont="1" applyBorder="1" applyAlignment="1" quotePrefix="1">
      <alignment horizontal="right" vertical="center" indent="1"/>
    </xf>
    <xf numFmtId="4" fontId="59" fillId="35" borderId="33" xfId="0" applyNumberFormat="1" applyFont="1" applyFill="1" applyBorder="1" applyAlignment="1">
      <alignment horizontal="right" vertical="center" indent="1"/>
    </xf>
    <xf numFmtId="4" fontId="51" fillId="0" borderId="32" xfId="0" applyNumberFormat="1" applyFont="1" applyBorder="1" applyAlignment="1" quotePrefix="1">
      <alignment horizontal="right" vertical="center" indent="1"/>
    </xf>
    <xf numFmtId="4" fontId="58" fillId="33" borderId="34" xfId="0" applyNumberFormat="1" applyFont="1" applyFill="1" applyBorder="1" applyAlignment="1">
      <alignment horizontal="right" vertical="center" indent="1"/>
    </xf>
    <xf numFmtId="2" fontId="51" fillId="0" borderId="27" xfId="0" applyNumberFormat="1" applyFont="1" applyBorder="1" applyAlignment="1">
      <alignment horizontal="right" vertical="center" indent="1"/>
    </xf>
    <xf numFmtId="2" fontId="51" fillId="0" borderId="35" xfId="0" applyNumberFormat="1" applyFont="1" applyBorder="1" applyAlignment="1" quotePrefix="1">
      <alignment horizontal="right" vertical="center" indent="1"/>
    </xf>
    <xf numFmtId="4" fontId="51" fillId="0" borderId="27" xfId="0" applyNumberFormat="1" applyFont="1" applyFill="1" applyBorder="1" applyAlignment="1" quotePrefix="1">
      <alignment horizontal="right" vertical="center" indent="1"/>
    </xf>
    <xf numFmtId="2" fontId="51" fillId="0" borderId="36" xfId="0" applyNumberFormat="1" applyFont="1" applyFill="1" applyBorder="1" applyAlignment="1" quotePrefix="1">
      <alignment horizontal="right" vertical="center" indent="1"/>
    </xf>
    <xf numFmtId="4" fontId="56" fillId="0" borderId="24" xfId="0" applyNumberFormat="1" applyFont="1" applyFill="1" applyBorder="1" applyAlignment="1" quotePrefix="1">
      <alignment horizontal="right" vertical="center" indent="1"/>
    </xf>
    <xf numFmtId="4" fontId="58" fillId="33" borderId="37" xfId="0" applyNumberFormat="1" applyFont="1" applyFill="1" applyBorder="1" applyAlignment="1">
      <alignment horizontal="right" vertical="center" indent="1"/>
    </xf>
    <xf numFmtId="4" fontId="58" fillId="33" borderId="38" xfId="0" applyNumberFormat="1" applyFont="1" applyFill="1" applyBorder="1" applyAlignment="1">
      <alignment horizontal="right" vertical="center" indent="1"/>
    </xf>
    <xf numFmtId="2" fontId="7" fillId="0" borderId="27" xfId="50" applyNumberFormat="1" applyFont="1" applyBorder="1" applyAlignment="1" quotePrefix="1">
      <alignment horizontal="right" vertical="center" wrapText="1" indent="1"/>
      <protection/>
    </xf>
    <xf numFmtId="4" fontId="51" fillId="0" borderId="0" xfId="0" applyNumberFormat="1" applyFont="1" applyAlignment="1" quotePrefix="1">
      <alignment horizontal="right" vertical="center" indent="1"/>
    </xf>
    <xf numFmtId="0" fontId="57" fillId="0" borderId="13" xfId="0" applyFont="1" applyFill="1" applyBorder="1" applyAlignment="1">
      <alignment horizontal="center" vertical="center"/>
    </xf>
    <xf numFmtId="0" fontId="4" fillId="33" borderId="39" xfId="52" applyFont="1" applyFill="1" applyBorder="1" applyAlignment="1">
      <alignment horizontal="center" vertical="center" wrapText="1"/>
      <protection/>
    </xf>
    <xf numFmtId="0" fontId="4" fillId="33" borderId="40" xfId="52" applyFont="1" applyFill="1" applyBorder="1" applyAlignment="1">
      <alignment horizontal="center" vertical="center" wrapText="1"/>
      <protection/>
    </xf>
    <xf numFmtId="0" fontId="57" fillId="36" borderId="41" xfId="0" applyFont="1" applyFill="1" applyBorder="1" applyAlignment="1">
      <alignment horizontal="center" vertical="center"/>
    </xf>
    <xf numFmtId="0" fontId="4" fillId="33" borderId="42" xfId="52" applyFont="1" applyFill="1" applyBorder="1" applyAlignment="1">
      <alignment horizontal="center"/>
      <protection/>
    </xf>
    <xf numFmtId="0" fontId="4" fillId="33" borderId="43" xfId="52" applyFont="1" applyFill="1" applyBorder="1" applyAlignment="1">
      <alignment horizontal="center"/>
      <protection/>
    </xf>
    <xf numFmtId="0" fontId="4" fillId="33" borderId="25" xfId="52" applyFont="1" applyFill="1" applyBorder="1" applyAlignment="1">
      <alignment horizontal="center" vertical="center" wrapText="1" shrinkToFit="1"/>
      <protection/>
    </xf>
    <xf numFmtId="0" fontId="4" fillId="33" borderId="44" xfId="52" applyFont="1" applyFill="1" applyBorder="1" applyAlignment="1">
      <alignment horizontal="center" vertical="center" wrapText="1" shrinkToFit="1"/>
      <protection/>
    </xf>
    <xf numFmtId="0" fontId="4" fillId="33" borderId="39" xfId="52" applyFont="1" applyFill="1" applyBorder="1" applyAlignment="1">
      <alignment horizontal="center" vertical="center" wrapText="1" shrinkToFit="1"/>
      <protection/>
    </xf>
  </cellXfs>
  <cellStyles count="5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prastas 3" xfId="41"/>
    <cellStyle name="Įprastas 4" xfId="42"/>
    <cellStyle name="Įspėjimo tekstas" xfId="43"/>
    <cellStyle name="Išvestis" xfId="44"/>
    <cellStyle name="Įvestis" xfId="45"/>
    <cellStyle name="Comma" xfId="46"/>
    <cellStyle name="Comma [0]" xfId="47"/>
    <cellStyle name="Kablelis 9" xfId="48"/>
    <cellStyle name="Neutralus" xfId="49"/>
    <cellStyle name="Normal 2" xfId="50"/>
    <cellStyle name="Normal 2 2" xfId="51"/>
    <cellStyle name="Normal 5" xfId="52"/>
    <cellStyle name="Normal 7" xfId="53"/>
    <cellStyle name="Normal_Sheet1 2" xfId="54"/>
    <cellStyle name="Paryškinimas 1" xfId="55"/>
    <cellStyle name="Paryškinimas 2" xfId="56"/>
    <cellStyle name="Paryškinimas 3" xfId="57"/>
    <cellStyle name="Paryškinimas 4" xfId="58"/>
    <cellStyle name="Paryškinimas 5" xfId="59"/>
    <cellStyle name="Paryškinimas 6" xfId="60"/>
    <cellStyle name="Pastaba" xfId="61"/>
    <cellStyle name="Pavadinimas" xfId="62"/>
    <cellStyle name="Percent" xfId="63"/>
    <cellStyle name="Procentai 2" xfId="64"/>
    <cellStyle name="Skaičiavimas" xfId="65"/>
    <cellStyle name="Suma" xfId="66"/>
    <cellStyle name="Susietas langelis" xfId="67"/>
    <cellStyle name="Tikrinimo langelis" xfId="68"/>
    <cellStyle name="Currency" xfId="69"/>
    <cellStyle name="Currency [0]" xfId="70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0"/>
  <sheetViews>
    <sheetView showGridLines="0" tabSelected="1" zoomScalePageLayoutView="0" workbookViewId="0" topLeftCell="A1">
      <selection activeCell="K9" sqref="K9"/>
    </sheetView>
  </sheetViews>
  <sheetFormatPr defaultColWidth="9.140625" defaultRowHeight="15"/>
  <cols>
    <col min="1" max="1" width="18.28125" style="0" customWidth="1"/>
    <col min="2" max="3" width="10.8515625" style="0" customWidth="1"/>
    <col min="4" max="4" width="11.8515625" style="0" customWidth="1"/>
    <col min="5" max="8" width="10.8515625" style="0" customWidth="1"/>
  </cols>
  <sheetData>
    <row r="2" ht="15">
      <c r="A2" s="1" t="s">
        <v>53</v>
      </c>
    </row>
    <row r="3" ht="15">
      <c r="C3" s="19"/>
    </row>
    <row r="4" spans="1:8" ht="15">
      <c r="A4" s="90" t="s">
        <v>0</v>
      </c>
      <c r="B4" s="60">
        <v>2021</v>
      </c>
      <c r="C4" s="95">
        <v>2022</v>
      </c>
      <c r="D4" s="96"/>
      <c r="E4" s="96"/>
      <c r="F4" s="97"/>
      <c r="G4" s="93" t="s">
        <v>1</v>
      </c>
      <c r="H4" s="94"/>
    </row>
    <row r="5" spans="1:8" ht="36" customHeight="1">
      <c r="A5" s="91"/>
      <c r="B5" s="39" t="s">
        <v>52</v>
      </c>
      <c r="C5" s="39" t="s">
        <v>45</v>
      </c>
      <c r="D5" s="39" t="s">
        <v>46</v>
      </c>
      <c r="E5" s="39" t="s">
        <v>49</v>
      </c>
      <c r="F5" s="39" t="s">
        <v>50</v>
      </c>
      <c r="G5" s="18" t="s">
        <v>2</v>
      </c>
      <c r="H5" s="18" t="s">
        <v>43</v>
      </c>
    </row>
    <row r="6" spans="1:8" ht="15">
      <c r="A6" s="92" t="s">
        <v>3</v>
      </c>
      <c r="B6" s="92"/>
      <c r="C6" s="92"/>
      <c r="D6" s="92"/>
      <c r="E6" s="92"/>
      <c r="F6" s="92"/>
      <c r="G6" s="92"/>
      <c r="H6" s="33"/>
    </row>
    <row r="7" spans="1:8" ht="15">
      <c r="A7" s="2" t="s">
        <v>28</v>
      </c>
      <c r="B7" s="67" t="s">
        <v>8</v>
      </c>
      <c r="C7" s="40" t="s">
        <v>8</v>
      </c>
      <c r="D7" s="40" t="s">
        <v>8</v>
      </c>
      <c r="E7" s="40" t="s">
        <v>8</v>
      </c>
      <c r="F7" s="28" t="s">
        <v>8</v>
      </c>
      <c r="G7" s="3" t="s">
        <v>8</v>
      </c>
      <c r="H7" s="32" t="s">
        <v>8</v>
      </c>
    </row>
    <row r="8" spans="1:8" ht="15">
      <c r="A8" s="2" t="s">
        <v>20</v>
      </c>
      <c r="B8" s="65" t="s">
        <v>8</v>
      </c>
      <c r="C8" s="4" t="s">
        <v>8</v>
      </c>
      <c r="D8" s="4" t="s">
        <v>8</v>
      </c>
      <c r="E8" s="4" t="s">
        <v>8</v>
      </c>
      <c r="F8" s="22" t="s">
        <v>8</v>
      </c>
      <c r="G8" s="3" t="s">
        <v>8</v>
      </c>
      <c r="H8" s="32" t="s">
        <v>8</v>
      </c>
    </row>
    <row r="9" spans="1:8" ht="15">
      <c r="A9" s="2" t="s">
        <v>16</v>
      </c>
      <c r="B9" s="82" t="s">
        <v>44</v>
      </c>
      <c r="C9" s="4" t="s">
        <v>44</v>
      </c>
      <c r="D9" s="4" t="s">
        <v>44</v>
      </c>
      <c r="E9" s="4" t="s">
        <v>44</v>
      </c>
      <c r="F9" s="22" t="s">
        <v>44</v>
      </c>
      <c r="G9" s="3" t="s">
        <v>8</v>
      </c>
      <c r="H9" s="32" t="s">
        <v>8</v>
      </c>
    </row>
    <row r="10" spans="1:8" ht="15">
      <c r="A10" s="2" t="s">
        <v>6</v>
      </c>
      <c r="B10" s="69">
        <v>349.0317</v>
      </c>
      <c r="C10" s="41">
        <v>487.503</v>
      </c>
      <c r="D10" s="41">
        <v>487.4964</v>
      </c>
      <c r="E10" s="41">
        <v>510.657</v>
      </c>
      <c r="F10" s="20">
        <v>510.4896</v>
      </c>
      <c r="G10" s="3">
        <f>F10/E10*100-100</f>
        <v>-0.032781299384907925</v>
      </c>
      <c r="H10" s="30">
        <f aca="true" t="shared" si="0" ref="H10:H71">F10/B10*100-100</f>
        <v>46.25880686482057</v>
      </c>
    </row>
    <row r="11" spans="1:8" ht="15">
      <c r="A11" s="2" t="s">
        <v>7</v>
      </c>
      <c r="B11" s="65">
        <v>344.28</v>
      </c>
      <c r="C11" s="4">
        <v>469.66</v>
      </c>
      <c r="D11" s="4">
        <v>464.42</v>
      </c>
      <c r="E11" s="4">
        <v>453.37</v>
      </c>
      <c r="F11" s="22">
        <v>470.25</v>
      </c>
      <c r="G11" s="3">
        <f>F11/E11*100-100</f>
        <v>3.723228268301824</v>
      </c>
      <c r="H11" s="30">
        <f t="shared" si="0"/>
        <v>36.589403973509945</v>
      </c>
    </row>
    <row r="12" spans="1:8" ht="15">
      <c r="A12" s="2" t="s">
        <v>19</v>
      </c>
      <c r="B12" s="82" t="s">
        <v>8</v>
      </c>
      <c r="C12" s="4" t="s">
        <v>44</v>
      </c>
      <c r="D12" s="4" t="s">
        <v>8</v>
      </c>
      <c r="E12" s="4" t="s">
        <v>44</v>
      </c>
      <c r="F12" s="22" t="s">
        <v>8</v>
      </c>
      <c r="G12" s="3" t="s">
        <v>8</v>
      </c>
      <c r="H12" s="31" t="s">
        <v>8</v>
      </c>
    </row>
    <row r="13" spans="1:8" ht="15">
      <c r="A13" s="2" t="s">
        <v>22</v>
      </c>
      <c r="B13" s="70">
        <v>400.1051</v>
      </c>
      <c r="C13" s="42">
        <v>527.2865</v>
      </c>
      <c r="D13" s="42">
        <v>513.7826</v>
      </c>
      <c r="E13" s="42">
        <v>493.2362</v>
      </c>
      <c r="F13" s="29">
        <v>503.2509</v>
      </c>
      <c r="G13" s="3">
        <f aca="true" t="shared" si="1" ref="G13:G33">F13/E13*100-100</f>
        <v>2.030406527339238</v>
      </c>
      <c r="H13" s="30">
        <f t="shared" si="0"/>
        <v>25.779676390028513</v>
      </c>
    </row>
    <row r="14" spans="1:8" ht="15">
      <c r="A14" s="2" t="s">
        <v>9</v>
      </c>
      <c r="B14" s="65" t="s">
        <v>8</v>
      </c>
      <c r="C14" s="4">
        <v>413.1864</v>
      </c>
      <c r="D14" s="4">
        <v>481.87</v>
      </c>
      <c r="E14" s="4">
        <v>481.87</v>
      </c>
      <c r="F14" s="22">
        <v>481.87</v>
      </c>
      <c r="G14" s="3">
        <f t="shared" si="1"/>
        <v>0</v>
      </c>
      <c r="H14" s="31" t="s">
        <v>8</v>
      </c>
    </row>
    <row r="15" spans="1:8" ht="15">
      <c r="A15" s="2" t="s">
        <v>21</v>
      </c>
      <c r="B15" s="65">
        <v>368.542</v>
      </c>
      <c r="C15" s="4">
        <v>479.147</v>
      </c>
      <c r="D15" s="4">
        <v>482.5698</v>
      </c>
      <c r="E15" s="4">
        <v>481.7626</v>
      </c>
      <c r="F15" s="22">
        <v>476.4685</v>
      </c>
      <c r="G15" s="3">
        <f t="shared" si="1"/>
        <v>-1.0989022394017383</v>
      </c>
      <c r="H15" s="30">
        <f t="shared" si="0"/>
        <v>29.284721958419965</v>
      </c>
    </row>
    <row r="16" spans="1:8" ht="15">
      <c r="A16" s="2" t="s">
        <v>29</v>
      </c>
      <c r="B16" s="65" t="s">
        <v>8</v>
      </c>
      <c r="C16" s="4" t="s">
        <v>8</v>
      </c>
      <c r="D16" s="4" t="s">
        <v>8</v>
      </c>
      <c r="E16" s="4" t="s">
        <v>8</v>
      </c>
      <c r="F16" s="22" t="s">
        <v>8</v>
      </c>
      <c r="G16" s="3" t="s">
        <v>8</v>
      </c>
      <c r="H16" s="31" t="s">
        <v>8</v>
      </c>
    </row>
    <row r="17" spans="1:8" ht="15">
      <c r="A17" s="2" t="s">
        <v>32</v>
      </c>
      <c r="B17" s="65" t="s">
        <v>8</v>
      </c>
      <c r="C17" s="4" t="s">
        <v>8</v>
      </c>
      <c r="D17" s="4" t="s">
        <v>8</v>
      </c>
      <c r="E17" s="4" t="s">
        <v>8</v>
      </c>
      <c r="F17" s="22" t="s">
        <v>8</v>
      </c>
      <c r="G17" s="3" t="s">
        <v>8</v>
      </c>
      <c r="H17" s="31" t="s">
        <v>8</v>
      </c>
    </row>
    <row r="18" spans="1:8" ht="15">
      <c r="A18" s="2" t="s">
        <v>10</v>
      </c>
      <c r="B18" s="65">
        <v>427.8117</v>
      </c>
      <c r="C18" s="4">
        <v>517.5087</v>
      </c>
      <c r="D18" s="4">
        <v>560.1993</v>
      </c>
      <c r="E18" s="4">
        <v>529.3108</v>
      </c>
      <c r="F18" s="22">
        <v>524.3913</v>
      </c>
      <c r="G18" s="3">
        <f t="shared" si="1"/>
        <v>-0.929416138873421</v>
      </c>
      <c r="H18" s="30">
        <f t="shared" si="0"/>
        <v>22.575259161916335</v>
      </c>
    </row>
    <row r="19" spans="1:8" ht="15">
      <c r="A19" s="2" t="s">
        <v>27</v>
      </c>
      <c r="B19" s="65" t="s">
        <v>8</v>
      </c>
      <c r="C19" s="4" t="s">
        <v>8</v>
      </c>
      <c r="D19" s="4" t="s">
        <v>8</v>
      </c>
      <c r="E19" s="4" t="s">
        <v>8</v>
      </c>
      <c r="F19" s="22" t="s">
        <v>8</v>
      </c>
      <c r="G19" s="3" t="s">
        <v>8</v>
      </c>
      <c r="H19" s="31" t="s">
        <v>8</v>
      </c>
    </row>
    <row r="20" spans="1:8" ht="15">
      <c r="A20" s="2" t="s">
        <v>4</v>
      </c>
      <c r="B20" s="65">
        <v>237.1075</v>
      </c>
      <c r="C20" s="4">
        <v>361.9209</v>
      </c>
      <c r="D20" s="4">
        <v>366.3387</v>
      </c>
      <c r="E20" s="4">
        <v>393.6971</v>
      </c>
      <c r="F20" s="22">
        <v>357.3475</v>
      </c>
      <c r="G20" s="3">
        <f t="shared" si="1"/>
        <v>-9.23288487519973</v>
      </c>
      <c r="H20" s="31">
        <f>F20/B20*100-100</f>
        <v>50.71117531077678</v>
      </c>
    </row>
    <row r="21" spans="1:8" ht="15">
      <c r="A21" s="2" t="s">
        <v>25</v>
      </c>
      <c r="B21" s="82" t="s">
        <v>44</v>
      </c>
      <c r="C21" s="4" t="s">
        <v>44</v>
      </c>
      <c r="D21" s="4" t="s">
        <v>44</v>
      </c>
      <c r="E21" s="4" t="s">
        <v>8</v>
      </c>
      <c r="F21" s="22" t="s">
        <v>44</v>
      </c>
      <c r="G21" s="3" t="s">
        <v>8</v>
      </c>
      <c r="H21" s="31" t="s">
        <v>8</v>
      </c>
    </row>
    <row r="22" spans="1:8" ht="15">
      <c r="A22" s="2" t="s">
        <v>30</v>
      </c>
      <c r="B22" s="82" t="s">
        <v>8</v>
      </c>
      <c r="C22" s="4" t="s">
        <v>8</v>
      </c>
      <c r="D22" s="4" t="s">
        <v>8</v>
      </c>
      <c r="E22" s="4" t="s">
        <v>8</v>
      </c>
      <c r="F22" s="22" t="s">
        <v>8</v>
      </c>
      <c r="G22" s="3" t="s">
        <v>8</v>
      </c>
      <c r="H22" s="31" t="s">
        <v>8</v>
      </c>
    </row>
    <row r="23" spans="1:8" ht="15">
      <c r="A23" s="2" t="s">
        <v>26</v>
      </c>
      <c r="B23" s="65" t="s">
        <v>8</v>
      </c>
      <c r="C23" s="4" t="s">
        <v>8</v>
      </c>
      <c r="D23" s="4" t="s">
        <v>8</v>
      </c>
      <c r="E23" s="4" t="s">
        <v>8</v>
      </c>
      <c r="F23" s="22" t="s">
        <v>8</v>
      </c>
      <c r="G23" s="3" t="s">
        <v>8</v>
      </c>
      <c r="H23" s="31" t="s">
        <v>8</v>
      </c>
    </row>
    <row r="24" spans="1:8" ht="15">
      <c r="A24" s="2" t="s">
        <v>11</v>
      </c>
      <c r="B24" s="65" t="s">
        <v>8</v>
      </c>
      <c r="C24" s="4" t="s">
        <v>8</v>
      </c>
      <c r="D24" s="4">
        <v>424.45</v>
      </c>
      <c r="E24" s="4" t="s">
        <v>8</v>
      </c>
      <c r="F24" s="22" t="s">
        <v>8</v>
      </c>
      <c r="G24" s="3" t="s">
        <v>8</v>
      </c>
      <c r="H24" s="31" t="s">
        <v>8</v>
      </c>
    </row>
    <row r="25" spans="1:8" ht="15">
      <c r="A25" s="2" t="s">
        <v>40</v>
      </c>
      <c r="B25" s="65">
        <v>342.6233</v>
      </c>
      <c r="C25" s="4">
        <v>451.8642</v>
      </c>
      <c r="D25" s="4">
        <v>452.6275</v>
      </c>
      <c r="E25" s="4">
        <v>450.2165</v>
      </c>
      <c r="F25" s="22">
        <v>453.9412</v>
      </c>
      <c r="G25" s="3">
        <f t="shared" si="1"/>
        <v>0.8273130815951788</v>
      </c>
      <c r="H25" s="30">
        <f t="shared" si="0"/>
        <v>32.48988028543303</v>
      </c>
    </row>
    <row r="26" spans="1:8" ht="15">
      <c r="A26" s="2" t="s">
        <v>18</v>
      </c>
      <c r="B26" s="65">
        <v>469.442</v>
      </c>
      <c r="C26" s="4" t="s">
        <v>44</v>
      </c>
      <c r="D26" s="4" t="s">
        <v>44</v>
      </c>
      <c r="E26" s="4" t="s">
        <v>44</v>
      </c>
      <c r="F26" s="22" t="s">
        <v>44</v>
      </c>
      <c r="G26" s="3" t="s">
        <v>8</v>
      </c>
      <c r="H26" s="31" t="s">
        <v>8</v>
      </c>
    </row>
    <row r="27" spans="1:8" ht="15">
      <c r="A27" s="2" t="s">
        <v>17</v>
      </c>
      <c r="B27" s="65">
        <v>273.9908</v>
      </c>
      <c r="C27" s="4">
        <v>470.0873</v>
      </c>
      <c r="D27" s="4">
        <v>421.2984</v>
      </c>
      <c r="E27" s="4">
        <v>409.8243</v>
      </c>
      <c r="F27" s="22">
        <v>447.2732</v>
      </c>
      <c r="G27" s="3">
        <f t="shared" si="1"/>
        <v>9.137793927788081</v>
      </c>
      <c r="H27" s="30">
        <f t="shared" si="0"/>
        <v>63.24387534179979</v>
      </c>
    </row>
    <row r="28" spans="1:8" ht="15">
      <c r="A28" s="2" t="s">
        <v>12</v>
      </c>
      <c r="B28" s="65">
        <v>341.7722</v>
      </c>
      <c r="C28" s="4">
        <v>420.1076</v>
      </c>
      <c r="D28" s="4">
        <v>415.4455</v>
      </c>
      <c r="E28" s="4">
        <v>420.9054</v>
      </c>
      <c r="F28" s="22">
        <v>414.7122</v>
      </c>
      <c r="G28" s="3">
        <f t="shared" si="1"/>
        <v>-1.4713995116242273</v>
      </c>
      <c r="H28" s="30">
        <f t="shared" si="0"/>
        <v>21.341700700056947</v>
      </c>
    </row>
    <row r="29" spans="1:8" ht="15">
      <c r="A29" s="2" t="s">
        <v>5</v>
      </c>
      <c r="B29" s="65">
        <v>304.7451</v>
      </c>
      <c r="C29" s="4">
        <v>406.1424</v>
      </c>
      <c r="D29" s="4">
        <v>428.5985</v>
      </c>
      <c r="E29" s="4" t="s">
        <v>8</v>
      </c>
      <c r="F29" s="22">
        <v>416.5534</v>
      </c>
      <c r="G29" s="3" t="s">
        <v>8</v>
      </c>
      <c r="H29" s="30">
        <f t="shared" si="0"/>
        <v>36.68912149859014</v>
      </c>
    </row>
    <row r="30" spans="1:8" ht="15">
      <c r="A30" s="2" t="s">
        <v>14</v>
      </c>
      <c r="B30" s="65">
        <v>335.38</v>
      </c>
      <c r="C30" s="4">
        <v>403.9938</v>
      </c>
      <c r="D30" s="4">
        <v>421.233</v>
      </c>
      <c r="E30" s="4">
        <v>423.7216</v>
      </c>
      <c r="F30" s="22">
        <v>379.85</v>
      </c>
      <c r="G30" s="3">
        <f t="shared" si="1"/>
        <v>-10.353873864348657</v>
      </c>
      <c r="H30" s="30">
        <f t="shared" si="0"/>
        <v>13.259586141093678</v>
      </c>
    </row>
    <row r="31" spans="1:8" ht="15">
      <c r="A31" s="2" t="s">
        <v>13</v>
      </c>
      <c r="B31" s="82" t="s">
        <v>8</v>
      </c>
      <c r="C31" s="4" t="s">
        <v>8</v>
      </c>
      <c r="D31" s="4" t="s">
        <v>8</v>
      </c>
      <c r="E31" s="4" t="s">
        <v>8</v>
      </c>
      <c r="F31" s="22" t="s">
        <v>8</v>
      </c>
      <c r="G31" s="3" t="s">
        <v>8</v>
      </c>
      <c r="H31" s="31" t="s">
        <v>8</v>
      </c>
    </row>
    <row r="32" spans="1:8" ht="15">
      <c r="A32" s="2" t="s">
        <v>31</v>
      </c>
      <c r="B32" s="65" t="s">
        <v>8</v>
      </c>
      <c r="C32" s="4" t="s">
        <v>8</v>
      </c>
      <c r="D32" s="4" t="s">
        <v>8</v>
      </c>
      <c r="E32" s="4" t="s">
        <v>8</v>
      </c>
      <c r="F32" s="22" t="s">
        <v>8</v>
      </c>
      <c r="G32" s="3" t="s">
        <v>8</v>
      </c>
      <c r="H32" s="31" t="s">
        <v>8</v>
      </c>
    </row>
    <row r="33" spans="1:8" ht="15">
      <c r="A33" s="2" t="s">
        <v>15</v>
      </c>
      <c r="B33" s="71">
        <v>499.6656</v>
      </c>
      <c r="C33" s="61">
        <v>502.48</v>
      </c>
      <c r="D33" s="61">
        <v>528.5854</v>
      </c>
      <c r="E33" s="61">
        <v>507.6436</v>
      </c>
      <c r="F33" s="58">
        <v>520.4115</v>
      </c>
      <c r="G33" s="3">
        <f t="shared" si="1"/>
        <v>2.515130694053866</v>
      </c>
      <c r="H33" s="30">
        <f t="shared" si="0"/>
        <v>4.151956828727066</v>
      </c>
    </row>
    <row r="34" spans="1:8" ht="15">
      <c r="A34" s="50" t="s">
        <v>23</v>
      </c>
      <c r="B34" s="86">
        <v>361.6405</v>
      </c>
      <c r="C34" s="85">
        <v>473.4737</v>
      </c>
      <c r="D34" s="54">
        <v>477.1865</v>
      </c>
      <c r="E34" s="54">
        <v>477.5564</v>
      </c>
      <c r="F34" s="54">
        <v>473.665</v>
      </c>
      <c r="G34" s="57">
        <f>F34/E34*100-100</f>
        <v>-0.8148566326406552</v>
      </c>
      <c r="H34" s="53">
        <f t="shared" si="0"/>
        <v>30.97675730456075</v>
      </c>
    </row>
    <row r="35" spans="1:8" ht="15">
      <c r="A35" s="89" t="s">
        <v>24</v>
      </c>
      <c r="B35" s="89"/>
      <c r="C35" s="89"/>
      <c r="D35" s="89"/>
      <c r="E35" s="89"/>
      <c r="F35" s="89"/>
      <c r="G35" s="89"/>
      <c r="H35" s="34"/>
    </row>
    <row r="36" spans="1:9" ht="15">
      <c r="A36" s="2" t="s">
        <v>28</v>
      </c>
      <c r="B36" s="67">
        <v>370.3964</v>
      </c>
      <c r="C36" s="40">
        <v>513.071</v>
      </c>
      <c r="D36" s="40">
        <v>518.651</v>
      </c>
      <c r="E36" s="40">
        <v>518.8772</v>
      </c>
      <c r="F36" s="28">
        <v>520.0588</v>
      </c>
      <c r="G36" s="3">
        <f>F36/E36*100-100</f>
        <v>0.22772247460478923</v>
      </c>
      <c r="H36" s="30">
        <f t="shared" si="0"/>
        <v>40.406008265739075</v>
      </c>
      <c r="I36" s="12"/>
    </row>
    <row r="37" spans="1:9" ht="15">
      <c r="A37" s="2" t="s">
        <v>20</v>
      </c>
      <c r="B37" s="66">
        <v>435.5507</v>
      </c>
      <c r="C37" s="43">
        <v>414.1835</v>
      </c>
      <c r="D37" s="43" t="s">
        <v>8</v>
      </c>
      <c r="E37" s="43" t="s">
        <v>8</v>
      </c>
      <c r="F37" s="23">
        <v>380.7261</v>
      </c>
      <c r="G37" s="3" t="s">
        <v>8</v>
      </c>
      <c r="H37" s="30">
        <f t="shared" si="0"/>
        <v>-12.587420936299736</v>
      </c>
      <c r="I37" s="12"/>
    </row>
    <row r="38" spans="1:9" ht="15">
      <c r="A38" s="2" t="s">
        <v>16</v>
      </c>
      <c r="B38" s="69">
        <v>341.4208</v>
      </c>
      <c r="C38" s="4">
        <v>437.3532</v>
      </c>
      <c r="D38" s="4">
        <v>435.3843</v>
      </c>
      <c r="E38" s="4">
        <v>429.4338</v>
      </c>
      <c r="F38" s="22">
        <v>429.2329</v>
      </c>
      <c r="G38" s="3">
        <f>F38/E38*100-100</f>
        <v>-0.04678253085808137</v>
      </c>
      <c r="H38" s="31">
        <f>F38/B38*100-100</f>
        <v>25.719610521678817</v>
      </c>
      <c r="I38" s="12"/>
    </row>
    <row r="39" spans="1:9" ht="15">
      <c r="A39" s="2" t="s">
        <v>6</v>
      </c>
      <c r="B39" s="65">
        <v>332.9022</v>
      </c>
      <c r="C39" s="4">
        <v>472.1254</v>
      </c>
      <c r="D39" s="4">
        <v>472.1191</v>
      </c>
      <c r="E39" s="4">
        <v>496.8911</v>
      </c>
      <c r="F39" s="22">
        <v>496.2447</v>
      </c>
      <c r="G39" s="5">
        <f>F39/E39*100-100</f>
        <v>-0.13008886655445906</v>
      </c>
      <c r="H39" s="30">
        <f t="shared" si="0"/>
        <v>49.0662122389098</v>
      </c>
      <c r="I39" s="12"/>
    </row>
    <row r="40" spans="1:9" ht="15">
      <c r="A40" s="2" t="s">
        <v>7</v>
      </c>
      <c r="B40" s="65">
        <v>398.2145</v>
      </c>
      <c r="C40" s="4">
        <v>458.1263</v>
      </c>
      <c r="D40" s="4">
        <v>460.7216</v>
      </c>
      <c r="E40" s="4">
        <v>474.0643</v>
      </c>
      <c r="F40" s="22">
        <v>482.081</v>
      </c>
      <c r="G40" s="3">
        <f>F40/E40*100-100</f>
        <v>1.6910575210999923</v>
      </c>
      <c r="H40" s="30">
        <f t="shared" si="0"/>
        <v>21.0606344068335</v>
      </c>
      <c r="I40" s="12"/>
    </row>
    <row r="41" spans="1:9" ht="15">
      <c r="A41" s="2" t="s">
        <v>19</v>
      </c>
      <c r="B41" s="82" t="s">
        <v>44</v>
      </c>
      <c r="C41" s="4" t="s">
        <v>44</v>
      </c>
      <c r="D41" s="4" t="s">
        <v>44</v>
      </c>
      <c r="E41" s="4" t="s">
        <v>8</v>
      </c>
      <c r="F41" s="22" t="s">
        <v>44</v>
      </c>
      <c r="G41" s="3" t="s">
        <v>8</v>
      </c>
      <c r="H41" s="31" t="s">
        <v>8</v>
      </c>
      <c r="I41" s="12"/>
    </row>
    <row r="42" spans="1:9" ht="15">
      <c r="A42" s="2" t="s">
        <v>22</v>
      </c>
      <c r="B42" s="69">
        <v>412.0849</v>
      </c>
      <c r="C42" s="41">
        <v>519.4617</v>
      </c>
      <c r="D42" s="41">
        <v>518.3873</v>
      </c>
      <c r="E42" s="41">
        <v>511.1748</v>
      </c>
      <c r="F42" s="20">
        <v>504.1032</v>
      </c>
      <c r="G42" s="3">
        <f aca="true" t="shared" si="2" ref="G42:G50">F42/E42*100-100</f>
        <v>-1.3834015291833595</v>
      </c>
      <c r="H42" s="30">
        <f t="shared" si="0"/>
        <v>22.329937350288745</v>
      </c>
      <c r="I42" s="12"/>
    </row>
    <row r="43" spans="1:9" ht="15">
      <c r="A43" s="2" t="s">
        <v>9</v>
      </c>
      <c r="B43" s="65">
        <v>406.3461</v>
      </c>
      <c r="C43" s="41">
        <v>451.4247</v>
      </c>
      <c r="D43" s="41">
        <v>451.4247</v>
      </c>
      <c r="E43" s="41">
        <v>451.4247</v>
      </c>
      <c r="F43" s="20">
        <v>451.4247</v>
      </c>
      <c r="G43" s="5">
        <f t="shared" si="2"/>
        <v>0</v>
      </c>
      <c r="H43" s="30">
        <f t="shared" si="0"/>
        <v>11.093646524477535</v>
      </c>
      <c r="I43" s="12"/>
    </row>
    <row r="44" spans="1:9" ht="15">
      <c r="A44" s="2" t="s">
        <v>21</v>
      </c>
      <c r="B44" s="65">
        <v>367.4806</v>
      </c>
      <c r="C44" s="4">
        <v>491.1313</v>
      </c>
      <c r="D44" s="4">
        <v>489.2742</v>
      </c>
      <c r="E44" s="4">
        <v>493.4701</v>
      </c>
      <c r="F44" s="22">
        <v>489.825</v>
      </c>
      <c r="G44" s="5">
        <f t="shared" si="2"/>
        <v>-0.7386668412128756</v>
      </c>
      <c r="H44" s="30">
        <f t="shared" si="0"/>
        <v>33.292750692145376</v>
      </c>
      <c r="I44" s="12"/>
    </row>
    <row r="45" spans="1:9" ht="15">
      <c r="A45" s="2" t="s">
        <v>29</v>
      </c>
      <c r="B45" s="69">
        <v>387.5973</v>
      </c>
      <c r="C45" s="41">
        <v>522.293</v>
      </c>
      <c r="D45" s="41">
        <v>522.1979</v>
      </c>
      <c r="E45" s="41">
        <v>521.7086</v>
      </c>
      <c r="F45" s="20">
        <v>522.1642</v>
      </c>
      <c r="G45" s="5">
        <f t="shared" si="2"/>
        <v>0.08732844350274149</v>
      </c>
      <c r="H45" s="30">
        <f t="shared" si="0"/>
        <v>34.71822430135606</v>
      </c>
      <c r="I45" s="12"/>
    </row>
    <row r="46" spans="1:9" ht="15">
      <c r="A46" s="2" t="s">
        <v>32</v>
      </c>
      <c r="B46" s="69">
        <v>368.3358</v>
      </c>
      <c r="C46" s="41">
        <v>499.1087</v>
      </c>
      <c r="D46" s="41">
        <v>499.1998</v>
      </c>
      <c r="E46" s="41">
        <v>493.3162</v>
      </c>
      <c r="F46" s="20">
        <v>490.734</v>
      </c>
      <c r="G46" s="5">
        <f t="shared" si="2"/>
        <v>-0.5234370977478591</v>
      </c>
      <c r="H46" s="30">
        <f t="shared" si="0"/>
        <v>33.23005800685135</v>
      </c>
      <c r="I46" s="12"/>
    </row>
    <row r="47" spans="1:9" ht="15">
      <c r="A47" s="2" t="s">
        <v>10</v>
      </c>
      <c r="B47" s="65">
        <v>407.0598</v>
      </c>
      <c r="C47" s="4">
        <v>525.6996</v>
      </c>
      <c r="D47" s="4">
        <v>525.3733</v>
      </c>
      <c r="E47" s="4">
        <v>523.0529</v>
      </c>
      <c r="F47" s="22">
        <v>512.2793</v>
      </c>
      <c r="G47" s="5">
        <f t="shared" si="2"/>
        <v>-2.059753420734296</v>
      </c>
      <c r="H47" s="30">
        <f t="shared" si="0"/>
        <v>25.848659091366926</v>
      </c>
      <c r="I47" s="12"/>
    </row>
    <row r="48" spans="1:9" ht="15">
      <c r="A48" s="2" t="s">
        <v>27</v>
      </c>
      <c r="B48" s="65">
        <v>341</v>
      </c>
      <c r="C48" s="41">
        <v>359</v>
      </c>
      <c r="D48" s="41">
        <v>357</v>
      </c>
      <c r="E48" s="41">
        <v>360</v>
      </c>
      <c r="F48" s="20">
        <v>360</v>
      </c>
      <c r="G48" s="5">
        <f t="shared" si="2"/>
        <v>0</v>
      </c>
      <c r="H48" s="30">
        <f t="shared" si="0"/>
        <v>5.57184750733137</v>
      </c>
      <c r="I48" s="12"/>
    </row>
    <row r="49" spans="1:9" ht="15">
      <c r="A49" s="2" t="s">
        <v>4</v>
      </c>
      <c r="B49" s="69">
        <v>277.2656</v>
      </c>
      <c r="C49" s="41">
        <v>374.1335</v>
      </c>
      <c r="D49" s="41">
        <v>406.929</v>
      </c>
      <c r="E49" s="41">
        <v>415.017</v>
      </c>
      <c r="F49" s="20">
        <v>389.0083</v>
      </c>
      <c r="G49" s="5">
        <f t="shared" si="2"/>
        <v>-6.2668999101241525</v>
      </c>
      <c r="H49" s="30">
        <f t="shared" si="0"/>
        <v>40.301681853067976</v>
      </c>
      <c r="I49" s="12"/>
    </row>
    <row r="50" spans="1:9" ht="15">
      <c r="A50" s="2" t="s">
        <v>25</v>
      </c>
      <c r="B50" s="65">
        <v>300.6529</v>
      </c>
      <c r="C50" s="4">
        <v>451.8079</v>
      </c>
      <c r="D50" s="4">
        <v>446.6823</v>
      </c>
      <c r="E50" s="4">
        <v>443.0874860753481</v>
      </c>
      <c r="F50" s="22">
        <v>440.3893414900992</v>
      </c>
      <c r="G50" s="5">
        <f t="shared" si="2"/>
        <v>-0.6089417259665311</v>
      </c>
      <c r="H50" s="30">
        <f t="shared" si="0"/>
        <v>46.477662942914975</v>
      </c>
      <c r="I50" s="12"/>
    </row>
    <row r="51" spans="1:9" ht="15">
      <c r="A51" s="2" t="s">
        <v>30</v>
      </c>
      <c r="B51" s="82" t="s">
        <v>44</v>
      </c>
      <c r="C51" s="4" t="s">
        <v>44</v>
      </c>
      <c r="D51" s="4" t="s">
        <v>44</v>
      </c>
      <c r="E51" s="4" t="s">
        <v>44</v>
      </c>
      <c r="F51" s="22" t="s">
        <v>44</v>
      </c>
      <c r="G51" s="3" t="s">
        <v>8</v>
      </c>
      <c r="H51" s="31" t="s">
        <v>8</v>
      </c>
      <c r="I51" s="12"/>
    </row>
    <row r="52" spans="1:9" ht="15">
      <c r="A52" s="2" t="s">
        <v>26</v>
      </c>
      <c r="B52" s="65">
        <v>161.7567</v>
      </c>
      <c r="C52" s="41">
        <v>200.4792</v>
      </c>
      <c r="D52" s="41">
        <v>206.6454</v>
      </c>
      <c r="E52" s="41">
        <v>180.4337</v>
      </c>
      <c r="F52" s="20">
        <v>188.7634</v>
      </c>
      <c r="G52" s="5">
        <f>F52/E52*100-100</f>
        <v>4.616487939891485</v>
      </c>
      <c r="H52" s="30">
        <f t="shared" si="0"/>
        <v>16.69587720323176</v>
      </c>
      <c r="I52" s="12"/>
    </row>
    <row r="53" spans="1:9" ht="15">
      <c r="A53" s="2" t="s">
        <v>11</v>
      </c>
      <c r="B53" s="65" t="s">
        <v>8</v>
      </c>
      <c r="C53" s="4" t="s">
        <v>8</v>
      </c>
      <c r="D53" s="4">
        <v>404.3438</v>
      </c>
      <c r="E53" s="4" t="s">
        <v>8</v>
      </c>
      <c r="F53" s="22" t="s">
        <v>51</v>
      </c>
      <c r="G53" s="3" t="s">
        <v>8</v>
      </c>
      <c r="H53" s="31" t="s">
        <v>8</v>
      </c>
      <c r="I53" s="12"/>
    </row>
    <row r="54" spans="1:9" ht="15">
      <c r="A54" s="2" t="s">
        <v>40</v>
      </c>
      <c r="B54" s="65">
        <v>399.6011</v>
      </c>
      <c r="C54" s="41">
        <v>541.5031</v>
      </c>
      <c r="D54" s="41">
        <v>523.3786</v>
      </c>
      <c r="E54" s="41">
        <v>523.3786</v>
      </c>
      <c r="F54" s="20">
        <v>526.2068</v>
      </c>
      <c r="G54" s="5">
        <f>F54/E54*100-100</f>
        <v>0.5403736415665605</v>
      </c>
      <c r="H54" s="30">
        <f t="shared" si="0"/>
        <v>31.683020892585148</v>
      </c>
      <c r="I54" s="12"/>
    </row>
    <row r="55" spans="1:9" ht="15">
      <c r="A55" s="2" t="s">
        <v>18</v>
      </c>
      <c r="B55" s="65">
        <v>384.2013</v>
      </c>
      <c r="C55" s="4">
        <v>461.1904</v>
      </c>
      <c r="D55" s="4">
        <v>450.84</v>
      </c>
      <c r="E55" s="4">
        <v>452.4099</v>
      </c>
      <c r="F55" s="22">
        <v>456.0081</v>
      </c>
      <c r="G55" s="5">
        <f>F55/E55*100-100</f>
        <v>0.7953406855154981</v>
      </c>
      <c r="H55" s="30">
        <f t="shared" si="0"/>
        <v>18.689889909274115</v>
      </c>
      <c r="I55" s="12"/>
    </row>
    <row r="56" spans="1:9" ht="15">
      <c r="A56" s="2" t="s">
        <v>17</v>
      </c>
      <c r="B56" s="65">
        <v>339.1374</v>
      </c>
      <c r="C56" s="4">
        <v>485.4385</v>
      </c>
      <c r="D56" s="4">
        <v>478.1736</v>
      </c>
      <c r="E56" s="4">
        <v>468.9205</v>
      </c>
      <c r="F56" s="22">
        <v>462.3056</v>
      </c>
      <c r="G56" s="5">
        <f>F56/E56*100-100</f>
        <v>-1.4106655605800995</v>
      </c>
      <c r="H56" s="30">
        <f t="shared" si="0"/>
        <v>36.31808228759198</v>
      </c>
      <c r="I56" s="12"/>
    </row>
    <row r="57" spans="1:9" ht="15">
      <c r="A57" s="2" t="s">
        <v>12</v>
      </c>
      <c r="B57" s="69">
        <v>368.8239</v>
      </c>
      <c r="C57" s="4">
        <v>459.2393</v>
      </c>
      <c r="D57" s="4">
        <v>464.4617</v>
      </c>
      <c r="E57" s="4">
        <v>467.2978</v>
      </c>
      <c r="F57" s="22">
        <v>455.6435</v>
      </c>
      <c r="G57" s="5">
        <f>F57/E57*100-100</f>
        <v>-2.4939770741484324</v>
      </c>
      <c r="H57" s="30">
        <f t="shared" si="0"/>
        <v>23.539580813499356</v>
      </c>
      <c r="I57" s="12"/>
    </row>
    <row r="58" spans="1:9" ht="15">
      <c r="A58" s="2" t="s">
        <v>5</v>
      </c>
      <c r="B58" s="65">
        <v>311.4582</v>
      </c>
      <c r="C58" s="4">
        <v>414.5249</v>
      </c>
      <c r="D58" s="4">
        <v>407.2316</v>
      </c>
      <c r="E58" s="4">
        <v>406.8593</v>
      </c>
      <c r="F58" s="22">
        <v>435.4965</v>
      </c>
      <c r="G58" s="5">
        <f aca="true" t="shared" si="3" ref="G58:G63">F58/E58*100-100</f>
        <v>7.03860032202779</v>
      </c>
      <c r="H58" s="30">
        <f t="shared" si="0"/>
        <v>39.825023068906205</v>
      </c>
      <c r="I58" s="12"/>
    </row>
    <row r="59" spans="1:9" ht="15">
      <c r="A59" s="2" t="s">
        <v>14</v>
      </c>
      <c r="B59" s="65">
        <v>329.1796</v>
      </c>
      <c r="C59" s="4">
        <v>404.416</v>
      </c>
      <c r="D59" s="4">
        <v>425.1277</v>
      </c>
      <c r="E59" s="4">
        <v>424.7289</v>
      </c>
      <c r="F59" s="22">
        <v>425.5649</v>
      </c>
      <c r="G59" s="5">
        <f t="shared" si="3"/>
        <v>0.19683143765351474</v>
      </c>
      <c r="H59" s="30">
        <f t="shared" si="0"/>
        <v>29.280459663964592</v>
      </c>
      <c r="I59" s="12"/>
    </row>
    <row r="60" spans="1:9" ht="15">
      <c r="A60" s="2" t="s">
        <v>13</v>
      </c>
      <c r="B60" s="82">
        <v>311.1829</v>
      </c>
      <c r="C60" s="4">
        <v>389.9755</v>
      </c>
      <c r="D60" s="4" t="s">
        <v>44</v>
      </c>
      <c r="E60" s="4" t="s">
        <v>44</v>
      </c>
      <c r="F60" s="22" t="s">
        <v>44</v>
      </c>
      <c r="G60" s="3" t="s">
        <v>8</v>
      </c>
      <c r="H60" s="31" t="s">
        <v>8</v>
      </c>
      <c r="I60" s="12"/>
    </row>
    <row r="61" spans="1:9" ht="15">
      <c r="A61" s="2" t="s">
        <v>31</v>
      </c>
      <c r="B61" s="65">
        <v>358.4771</v>
      </c>
      <c r="C61" s="4">
        <v>448.5463</v>
      </c>
      <c r="D61" s="4">
        <v>450.3344</v>
      </c>
      <c r="E61" s="4">
        <v>454.2093</v>
      </c>
      <c r="F61" s="22">
        <v>452.3572</v>
      </c>
      <c r="G61" s="5">
        <f t="shared" si="3"/>
        <v>-0.4077635574612799</v>
      </c>
      <c r="H61" s="30">
        <f t="shared" si="0"/>
        <v>26.188590568267813</v>
      </c>
      <c r="I61" s="12"/>
    </row>
    <row r="62" spans="1:9" ht="15">
      <c r="A62" s="2" t="s">
        <v>15</v>
      </c>
      <c r="B62" s="78">
        <v>459.8918</v>
      </c>
      <c r="C62" s="61">
        <v>508.1488</v>
      </c>
      <c r="D62" s="61">
        <v>507.5276</v>
      </c>
      <c r="E62" s="61">
        <v>506.2559</v>
      </c>
      <c r="F62" s="58">
        <v>503.5515</v>
      </c>
      <c r="G62" s="5">
        <f t="shared" si="3"/>
        <v>-0.5341962434413148</v>
      </c>
      <c r="H62" s="30">
        <f t="shared" si="0"/>
        <v>9.49347216019072</v>
      </c>
      <c r="I62" s="12"/>
    </row>
    <row r="63" spans="1:9" ht="15">
      <c r="A63" s="50" t="s">
        <v>23</v>
      </c>
      <c r="B63" s="72">
        <v>385.8721</v>
      </c>
      <c r="C63" s="54">
        <v>485.271</v>
      </c>
      <c r="D63" s="54">
        <v>484.467</v>
      </c>
      <c r="E63" s="54">
        <v>487.3079</v>
      </c>
      <c r="F63" s="54">
        <v>486.9408</v>
      </c>
      <c r="G63" s="56">
        <f t="shared" si="3"/>
        <v>-0.07533224887180268</v>
      </c>
      <c r="H63" s="53">
        <f t="shared" si="0"/>
        <v>26.192279773531183</v>
      </c>
      <c r="I63" s="12"/>
    </row>
    <row r="64" spans="1:8" ht="15">
      <c r="A64" s="89" t="s">
        <v>33</v>
      </c>
      <c r="B64" s="89"/>
      <c r="C64" s="89"/>
      <c r="D64" s="89"/>
      <c r="E64" s="89"/>
      <c r="F64" s="89"/>
      <c r="G64" s="89"/>
      <c r="H64" s="34"/>
    </row>
    <row r="65" spans="1:9" ht="15">
      <c r="A65" s="2" t="s">
        <v>28</v>
      </c>
      <c r="B65" s="67" t="s">
        <v>8</v>
      </c>
      <c r="C65" s="40" t="s">
        <v>8</v>
      </c>
      <c r="D65" s="40" t="s">
        <v>8</v>
      </c>
      <c r="E65" s="40" t="s">
        <v>8</v>
      </c>
      <c r="F65" s="28" t="s">
        <v>8</v>
      </c>
      <c r="G65" s="3" t="s">
        <v>8</v>
      </c>
      <c r="H65" s="31" t="s">
        <v>8</v>
      </c>
      <c r="I65" s="68"/>
    </row>
    <row r="66" spans="1:9" ht="15">
      <c r="A66" s="2" t="s">
        <v>20</v>
      </c>
      <c r="B66" s="65" t="s">
        <v>8</v>
      </c>
      <c r="C66" s="4" t="s">
        <v>8</v>
      </c>
      <c r="D66" s="4" t="s">
        <v>8</v>
      </c>
      <c r="E66" s="4" t="s">
        <v>8</v>
      </c>
      <c r="F66" s="22" t="s">
        <v>8</v>
      </c>
      <c r="G66" s="3" t="s">
        <v>8</v>
      </c>
      <c r="H66" s="31" t="s">
        <v>8</v>
      </c>
      <c r="I66" s="68"/>
    </row>
    <row r="67" spans="1:9" ht="15">
      <c r="A67" s="2" t="s">
        <v>16</v>
      </c>
      <c r="B67" s="80">
        <v>335.8762</v>
      </c>
      <c r="C67" s="38">
        <v>442.9585</v>
      </c>
      <c r="D67" s="38">
        <v>442.8302</v>
      </c>
      <c r="E67" s="4" t="s">
        <v>44</v>
      </c>
      <c r="F67" s="22" t="s">
        <v>44</v>
      </c>
      <c r="G67" s="3" t="s">
        <v>8</v>
      </c>
      <c r="H67" s="31" t="s">
        <v>8</v>
      </c>
      <c r="I67" s="68"/>
    </row>
    <row r="68" spans="1:9" ht="15">
      <c r="A68" s="2" t="s">
        <v>6</v>
      </c>
      <c r="B68" s="65">
        <v>236.4097</v>
      </c>
      <c r="C68" s="4" t="s">
        <v>8</v>
      </c>
      <c r="D68" s="4" t="s">
        <v>8</v>
      </c>
      <c r="E68" s="4">
        <v>416.0465</v>
      </c>
      <c r="F68" s="22">
        <v>416.0218</v>
      </c>
      <c r="G68" s="3">
        <f>F68/E68*100-100</f>
        <v>-0.005936836387277822</v>
      </c>
      <c r="H68" s="31">
        <f>F68/B68*100-100</f>
        <v>75.97492827070971</v>
      </c>
      <c r="I68" s="68"/>
    </row>
    <row r="69" spans="1:9" ht="15">
      <c r="A69" s="2" t="s">
        <v>7</v>
      </c>
      <c r="B69" s="80">
        <v>351.77</v>
      </c>
      <c r="C69" s="44">
        <v>427.64</v>
      </c>
      <c r="D69" s="44">
        <v>425.75</v>
      </c>
      <c r="E69" s="44">
        <v>445.48</v>
      </c>
      <c r="F69" s="21">
        <v>448.54</v>
      </c>
      <c r="G69" s="3">
        <f>F69/E69*100-100</f>
        <v>0.6868995241088243</v>
      </c>
      <c r="H69" s="30">
        <f t="shared" si="0"/>
        <v>27.50945219887997</v>
      </c>
      <c r="I69" s="68"/>
    </row>
    <row r="70" spans="1:9" ht="15">
      <c r="A70" s="2" t="s">
        <v>19</v>
      </c>
      <c r="B70" s="65" t="s">
        <v>8</v>
      </c>
      <c r="C70" s="4" t="s">
        <v>8</v>
      </c>
      <c r="D70" s="4" t="s">
        <v>8</v>
      </c>
      <c r="E70" s="4" t="s">
        <v>8</v>
      </c>
      <c r="F70" s="22" t="s">
        <v>8</v>
      </c>
      <c r="G70" s="3" t="s">
        <v>8</v>
      </c>
      <c r="H70" s="31" t="s">
        <v>8</v>
      </c>
      <c r="I70" s="68"/>
    </row>
    <row r="71" spans="1:9" ht="15">
      <c r="A71" s="2" t="s">
        <v>22</v>
      </c>
      <c r="B71" s="64">
        <v>323.99</v>
      </c>
      <c r="C71" s="44">
        <v>445.07</v>
      </c>
      <c r="D71" s="44">
        <v>436.25</v>
      </c>
      <c r="E71" s="44">
        <v>454.86</v>
      </c>
      <c r="F71" s="21">
        <v>420.29</v>
      </c>
      <c r="G71" s="3">
        <f>F71/E71*100-100</f>
        <v>-7.60014070263378</v>
      </c>
      <c r="H71" s="30">
        <f t="shared" si="0"/>
        <v>29.723139603074173</v>
      </c>
      <c r="I71" s="68"/>
    </row>
    <row r="72" spans="1:9" ht="15">
      <c r="A72" s="2" t="s">
        <v>9</v>
      </c>
      <c r="B72" s="65" t="s">
        <v>8</v>
      </c>
      <c r="C72" s="4" t="s">
        <v>8</v>
      </c>
      <c r="D72" s="4" t="s">
        <v>8</v>
      </c>
      <c r="E72" s="4" t="s">
        <v>8</v>
      </c>
      <c r="F72" s="22" t="s">
        <v>8</v>
      </c>
      <c r="G72" s="3" t="s">
        <v>8</v>
      </c>
      <c r="H72" s="31" t="s">
        <v>8</v>
      </c>
      <c r="I72" s="68"/>
    </row>
    <row r="73" spans="1:9" ht="15">
      <c r="A73" s="2" t="s">
        <v>21</v>
      </c>
      <c r="B73" s="65" t="s">
        <v>8</v>
      </c>
      <c r="C73" s="4" t="s">
        <v>8</v>
      </c>
      <c r="D73" s="4" t="s">
        <v>8</v>
      </c>
      <c r="E73" s="4" t="s">
        <v>8</v>
      </c>
      <c r="F73" s="22" t="s">
        <v>8</v>
      </c>
      <c r="G73" s="3" t="s">
        <v>8</v>
      </c>
      <c r="H73" s="31" t="s">
        <v>8</v>
      </c>
      <c r="I73" s="68"/>
    </row>
    <row r="74" spans="1:9" ht="15">
      <c r="A74" s="2" t="s">
        <v>29</v>
      </c>
      <c r="B74" s="64">
        <v>316</v>
      </c>
      <c r="C74" s="3">
        <v>473</v>
      </c>
      <c r="D74" s="3">
        <v>474</v>
      </c>
      <c r="E74" s="3">
        <v>474</v>
      </c>
      <c r="F74" s="26">
        <v>467</v>
      </c>
      <c r="G74" s="3">
        <f>F74/E74*100-100</f>
        <v>-1.4767932489451567</v>
      </c>
      <c r="H74" s="30">
        <f aca="true" t="shared" si="4" ref="H74:H134">F74/B74*100-100</f>
        <v>47.7848101265823</v>
      </c>
      <c r="I74" s="68"/>
    </row>
    <row r="75" spans="1:9" ht="15">
      <c r="A75" s="2" t="s">
        <v>32</v>
      </c>
      <c r="B75" s="65">
        <v>353.1505</v>
      </c>
      <c r="C75" s="4">
        <v>497.1761</v>
      </c>
      <c r="D75" s="4">
        <v>497.2667</v>
      </c>
      <c r="E75" s="4" t="s">
        <v>8</v>
      </c>
      <c r="F75" s="22" t="s">
        <v>8</v>
      </c>
      <c r="G75" s="3" t="s">
        <v>8</v>
      </c>
      <c r="H75" s="31" t="s">
        <v>8</v>
      </c>
      <c r="I75" s="68"/>
    </row>
    <row r="76" spans="1:9" ht="15">
      <c r="A76" s="2" t="s">
        <v>10</v>
      </c>
      <c r="B76" s="64">
        <v>311.26</v>
      </c>
      <c r="C76" s="3">
        <v>325.3</v>
      </c>
      <c r="D76" s="3">
        <v>409.22</v>
      </c>
      <c r="E76" s="3">
        <v>392.61</v>
      </c>
      <c r="F76" s="26">
        <v>390.8</v>
      </c>
      <c r="G76" s="3">
        <f>F76/E76*100-100</f>
        <v>-0.4610172945161821</v>
      </c>
      <c r="H76" s="30">
        <f t="shared" si="4"/>
        <v>25.55419906187754</v>
      </c>
      <c r="I76" s="68"/>
    </row>
    <row r="77" spans="1:9" ht="15">
      <c r="A77" s="2" t="s">
        <v>27</v>
      </c>
      <c r="B77" s="65" t="s">
        <v>8</v>
      </c>
      <c r="C77" s="4" t="s">
        <v>8</v>
      </c>
      <c r="D77" s="4" t="s">
        <v>8</v>
      </c>
      <c r="E77" s="4" t="s">
        <v>8</v>
      </c>
      <c r="F77" s="22" t="s">
        <v>8</v>
      </c>
      <c r="G77" s="3" t="s">
        <v>8</v>
      </c>
      <c r="H77" s="31" t="s">
        <v>8</v>
      </c>
      <c r="I77" s="68"/>
    </row>
    <row r="78" spans="1:9" ht="15">
      <c r="A78" s="2" t="s">
        <v>4</v>
      </c>
      <c r="B78" s="65">
        <v>325.95</v>
      </c>
      <c r="C78" s="4" t="s">
        <v>8</v>
      </c>
      <c r="D78" s="4">
        <v>386.01</v>
      </c>
      <c r="E78" s="4">
        <v>381.01</v>
      </c>
      <c r="F78" s="22" t="s">
        <v>8</v>
      </c>
      <c r="G78" s="3" t="s">
        <v>8</v>
      </c>
      <c r="H78" s="31" t="s">
        <v>8</v>
      </c>
      <c r="I78" s="68"/>
    </row>
    <row r="79" spans="1:9" ht="15">
      <c r="A79" s="2" t="s">
        <v>25</v>
      </c>
      <c r="B79" s="64">
        <v>288.34</v>
      </c>
      <c r="C79" s="4">
        <v>457.66</v>
      </c>
      <c r="D79" s="4">
        <v>436.8</v>
      </c>
      <c r="E79" s="4">
        <v>457.76</v>
      </c>
      <c r="F79" s="22" t="s">
        <v>44</v>
      </c>
      <c r="G79" s="3" t="s">
        <v>8</v>
      </c>
      <c r="H79" s="31" t="s">
        <v>8</v>
      </c>
      <c r="I79" s="68"/>
    </row>
    <row r="80" spans="1:9" ht="15">
      <c r="A80" s="2" t="s">
        <v>30</v>
      </c>
      <c r="B80" s="82" t="s">
        <v>44</v>
      </c>
      <c r="C80" s="4" t="s">
        <v>8</v>
      </c>
      <c r="D80" s="4" t="s">
        <v>8</v>
      </c>
      <c r="E80" s="4" t="s">
        <v>44</v>
      </c>
      <c r="F80" s="22" t="s">
        <v>8</v>
      </c>
      <c r="G80" s="83" t="s">
        <v>8</v>
      </c>
      <c r="H80" s="31" t="s">
        <v>8</v>
      </c>
      <c r="I80" s="68"/>
    </row>
    <row r="81" spans="1:9" ht="15">
      <c r="A81" s="2" t="s">
        <v>26</v>
      </c>
      <c r="B81" s="65" t="s">
        <v>8</v>
      </c>
      <c r="C81" s="4" t="s">
        <v>8</v>
      </c>
      <c r="D81" s="4" t="s">
        <v>8</v>
      </c>
      <c r="E81" s="4" t="s">
        <v>8</v>
      </c>
      <c r="F81" s="22" t="s">
        <v>8</v>
      </c>
      <c r="G81" s="3" t="s">
        <v>8</v>
      </c>
      <c r="H81" s="31" t="s">
        <v>8</v>
      </c>
      <c r="I81" s="68"/>
    </row>
    <row r="82" spans="1:9" ht="15">
      <c r="A82" s="2" t="s">
        <v>11</v>
      </c>
      <c r="B82" s="65" t="s">
        <v>8</v>
      </c>
      <c r="C82" s="4" t="s">
        <v>8</v>
      </c>
      <c r="D82" s="4" t="s">
        <v>8</v>
      </c>
      <c r="E82" s="4" t="s">
        <v>8</v>
      </c>
      <c r="F82" s="22" t="s">
        <v>8</v>
      </c>
      <c r="G82" s="3" t="s">
        <v>8</v>
      </c>
      <c r="H82" s="31" t="s">
        <v>8</v>
      </c>
      <c r="I82" s="68"/>
    </row>
    <row r="83" spans="1:9" ht="15">
      <c r="A83" s="2" t="s">
        <v>40</v>
      </c>
      <c r="B83" s="65" t="s">
        <v>8</v>
      </c>
      <c r="C83" s="4" t="s">
        <v>8</v>
      </c>
      <c r="D83" s="4" t="s">
        <v>8</v>
      </c>
      <c r="E83" s="4" t="s">
        <v>8</v>
      </c>
      <c r="F83" s="22" t="s">
        <v>8</v>
      </c>
      <c r="G83" s="3" t="s">
        <v>8</v>
      </c>
      <c r="H83" s="31" t="s">
        <v>8</v>
      </c>
      <c r="I83" s="68"/>
    </row>
    <row r="84" spans="1:9" ht="15">
      <c r="A84" s="2" t="s">
        <v>18</v>
      </c>
      <c r="B84" s="64">
        <v>345.12</v>
      </c>
      <c r="C84" s="4">
        <v>413.94</v>
      </c>
      <c r="D84" s="4">
        <v>411.73</v>
      </c>
      <c r="E84" s="4">
        <v>405.75</v>
      </c>
      <c r="F84" s="22">
        <v>412.07</v>
      </c>
      <c r="G84" s="3">
        <f>F84/E84*100-100</f>
        <v>1.5576093653727696</v>
      </c>
      <c r="H84" s="31">
        <f>F84/B84*100-100</f>
        <v>19.399049605934167</v>
      </c>
      <c r="I84" s="68"/>
    </row>
    <row r="85" spans="1:9" ht="15">
      <c r="A85" s="2" t="s">
        <v>17</v>
      </c>
      <c r="B85" s="80">
        <v>345.4763</v>
      </c>
      <c r="C85" s="38">
        <v>495.1993</v>
      </c>
      <c r="D85" s="38">
        <v>483.1973</v>
      </c>
      <c r="E85" s="38">
        <v>470.5879</v>
      </c>
      <c r="F85" s="27">
        <v>469.5359</v>
      </c>
      <c r="G85" s="5">
        <f aca="true" t="shared" si="5" ref="G85:G91">F85/E85*100-100</f>
        <v>-0.2235501592794833</v>
      </c>
      <c r="H85" s="30">
        <f t="shared" si="4"/>
        <v>35.90972810580641</v>
      </c>
      <c r="I85" s="68"/>
    </row>
    <row r="86" spans="1:9" ht="15">
      <c r="A86" s="2" t="s">
        <v>12</v>
      </c>
      <c r="B86" s="65">
        <v>320.55</v>
      </c>
      <c r="C86" s="4">
        <v>355.08</v>
      </c>
      <c r="D86" s="4">
        <v>361.88</v>
      </c>
      <c r="E86" s="4">
        <v>316.37</v>
      </c>
      <c r="F86" s="22">
        <v>318.32</v>
      </c>
      <c r="G86" s="5">
        <f t="shared" si="5"/>
        <v>0.6163669121598048</v>
      </c>
      <c r="H86" s="30">
        <f t="shared" si="4"/>
        <v>-0.6956793012010678</v>
      </c>
      <c r="I86" s="68"/>
    </row>
    <row r="87" spans="1:9" ht="15">
      <c r="A87" s="2" t="s">
        <v>5</v>
      </c>
      <c r="B87" s="64">
        <v>339.6936</v>
      </c>
      <c r="C87" s="44">
        <v>419.553</v>
      </c>
      <c r="D87" s="44" t="s">
        <v>8</v>
      </c>
      <c r="E87" s="44">
        <v>408.1327</v>
      </c>
      <c r="F87" s="21">
        <v>366.2359</v>
      </c>
      <c r="G87" s="5">
        <f t="shared" si="5"/>
        <v>-10.265484730824056</v>
      </c>
      <c r="H87" s="30">
        <f t="shared" si="4"/>
        <v>7.813600256230927</v>
      </c>
      <c r="I87" s="68"/>
    </row>
    <row r="88" spans="1:9" ht="15">
      <c r="A88" s="2" t="s">
        <v>14</v>
      </c>
      <c r="B88" s="80">
        <v>331.98</v>
      </c>
      <c r="C88" s="38">
        <v>368.45</v>
      </c>
      <c r="D88" s="38">
        <v>440.55</v>
      </c>
      <c r="E88" s="38">
        <v>413.12</v>
      </c>
      <c r="F88" s="27">
        <v>425.4</v>
      </c>
      <c r="G88" s="5">
        <f t="shared" si="5"/>
        <v>2.972501936483326</v>
      </c>
      <c r="H88" s="30">
        <f t="shared" si="4"/>
        <v>28.14024941261522</v>
      </c>
      <c r="I88" s="68"/>
    </row>
    <row r="89" spans="1:9" ht="15">
      <c r="A89" s="2" t="s">
        <v>13</v>
      </c>
      <c r="B89" s="64">
        <v>323.79</v>
      </c>
      <c r="C89" s="4">
        <v>359.8</v>
      </c>
      <c r="D89" s="4">
        <v>419.45</v>
      </c>
      <c r="E89" s="4">
        <v>319.98</v>
      </c>
      <c r="F89" s="22">
        <v>405.92</v>
      </c>
      <c r="G89" s="5">
        <f t="shared" si="5"/>
        <v>26.85792862053877</v>
      </c>
      <c r="H89" s="30">
        <f t="shared" si="4"/>
        <v>25.365205843293495</v>
      </c>
      <c r="I89" s="68"/>
    </row>
    <row r="90" spans="1:9" ht="15">
      <c r="A90" s="2" t="s">
        <v>31</v>
      </c>
      <c r="B90" s="65">
        <v>366.42</v>
      </c>
      <c r="C90" s="4">
        <v>450.83</v>
      </c>
      <c r="D90" s="4" t="s">
        <v>8</v>
      </c>
      <c r="E90" s="4">
        <v>475.24</v>
      </c>
      <c r="F90" s="22" t="s">
        <v>8</v>
      </c>
      <c r="G90" s="3" t="s">
        <v>8</v>
      </c>
      <c r="H90" s="31" t="s">
        <v>8</v>
      </c>
      <c r="I90" s="68"/>
    </row>
    <row r="91" spans="1:9" ht="15">
      <c r="A91" s="2" t="s">
        <v>15</v>
      </c>
      <c r="B91" s="81">
        <v>449.9398</v>
      </c>
      <c r="C91" s="63">
        <v>510.3445</v>
      </c>
      <c r="D91" s="63">
        <v>503.2169</v>
      </c>
      <c r="E91" s="63">
        <v>512.7268</v>
      </c>
      <c r="F91" s="59">
        <v>511.6214</v>
      </c>
      <c r="G91" s="5">
        <f t="shared" si="5"/>
        <v>-0.2155923973546976</v>
      </c>
      <c r="H91" s="30">
        <f t="shared" si="4"/>
        <v>13.708856162535525</v>
      </c>
      <c r="I91" s="68"/>
    </row>
    <row r="92" spans="1:9" ht="15">
      <c r="A92" s="50" t="s">
        <v>23</v>
      </c>
      <c r="B92" s="73">
        <v>343.6928</v>
      </c>
      <c r="C92" s="55">
        <v>475.1644</v>
      </c>
      <c r="D92" s="55">
        <v>470.6169</v>
      </c>
      <c r="E92" s="55">
        <v>462.4606</v>
      </c>
      <c r="F92" s="55">
        <v>459.0948</v>
      </c>
      <c r="G92" s="56">
        <f>F92/E92*100-100</f>
        <v>-0.7278025414489235</v>
      </c>
      <c r="H92" s="53">
        <f t="shared" si="4"/>
        <v>33.57707813489256</v>
      </c>
      <c r="I92" s="68"/>
    </row>
    <row r="93" spans="1:9" ht="15">
      <c r="A93" s="89" t="s">
        <v>34</v>
      </c>
      <c r="B93" s="89"/>
      <c r="C93" s="89"/>
      <c r="D93" s="89"/>
      <c r="E93" s="89"/>
      <c r="F93" s="89"/>
      <c r="G93" s="89"/>
      <c r="H93" s="34"/>
      <c r="I93" s="68"/>
    </row>
    <row r="94" spans="1:9" ht="15">
      <c r="A94" s="2" t="s">
        <v>28</v>
      </c>
      <c r="B94" s="67">
        <v>266.8231</v>
      </c>
      <c r="C94" s="40">
        <v>396.6668</v>
      </c>
      <c r="D94" s="40">
        <v>396.0478</v>
      </c>
      <c r="E94" s="40">
        <v>395.9203</v>
      </c>
      <c r="F94" s="28">
        <v>399.8586</v>
      </c>
      <c r="G94" s="3">
        <f>F94/E94*100-100</f>
        <v>0.9947204020607217</v>
      </c>
      <c r="H94" s="30">
        <f t="shared" si="4"/>
        <v>49.85906392662406</v>
      </c>
      <c r="I94" s="68"/>
    </row>
    <row r="95" spans="1:9" ht="15">
      <c r="A95" s="2" t="s">
        <v>20</v>
      </c>
      <c r="B95" s="75">
        <v>227.4787</v>
      </c>
      <c r="C95" s="45">
        <v>274.4809</v>
      </c>
      <c r="D95" s="45">
        <v>316.0321</v>
      </c>
      <c r="E95" s="45">
        <v>362.9178</v>
      </c>
      <c r="F95" s="24">
        <v>323.3772</v>
      </c>
      <c r="G95" s="3">
        <f>F95/E95*100-100</f>
        <v>-10.895194448990921</v>
      </c>
      <c r="H95" s="30">
        <f t="shared" si="4"/>
        <v>42.15713383275005</v>
      </c>
      <c r="I95" s="68"/>
    </row>
    <row r="96" spans="1:9" ht="15">
      <c r="A96" s="2" t="s">
        <v>16</v>
      </c>
      <c r="B96" s="74">
        <v>243.0091</v>
      </c>
      <c r="C96" s="4">
        <v>327.7986</v>
      </c>
      <c r="D96" s="4">
        <v>324.8499</v>
      </c>
      <c r="E96" s="4">
        <v>331.5436</v>
      </c>
      <c r="F96" s="22">
        <v>331.3885</v>
      </c>
      <c r="G96" s="3">
        <f>F96/E96*100-100</f>
        <v>-0.046781177498218085</v>
      </c>
      <c r="H96" s="30">
        <f t="shared" si="4"/>
        <v>36.36876149905498</v>
      </c>
      <c r="I96" s="68"/>
    </row>
    <row r="97" spans="1:9" ht="15">
      <c r="A97" s="2" t="s">
        <v>6</v>
      </c>
      <c r="B97" s="65">
        <v>281.2999</v>
      </c>
      <c r="C97" s="4">
        <v>439.5691</v>
      </c>
      <c r="D97" s="4">
        <v>439.5632</v>
      </c>
      <c r="E97" s="4">
        <v>465.1388</v>
      </c>
      <c r="F97" s="22">
        <v>463.8483</v>
      </c>
      <c r="G97" s="3">
        <f>F97/E97*100-100</f>
        <v>-0.27744406615830997</v>
      </c>
      <c r="H97" s="30">
        <f t="shared" si="4"/>
        <v>64.89458403646785</v>
      </c>
      <c r="I97" s="68"/>
    </row>
    <row r="98" spans="1:9" ht="15">
      <c r="A98" s="2" t="s">
        <v>7</v>
      </c>
      <c r="B98" s="65">
        <v>341.3161</v>
      </c>
      <c r="C98" s="4">
        <v>435.5647</v>
      </c>
      <c r="D98" s="4">
        <v>437.4539</v>
      </c>
      <c r="E98" s="4">
        <v>446.0884</v>
      </c>
      <c r="F98" s="22">
        <v>453.9279</v>
      </c>
      <c r="G98" s="3">
        <f>F98/E98*100-100</f>
        <v>1.757387100852668</v>
      </c>
      <c r="H98" s="30">
        <f t="shared" si="4"/>
        <v>32.993404061513644</v>
      </c>
      <c r="I98" s="68"/>
    </row>
    <row r="99" spans="1:9" ht="15">
      <c r="A99" s="2" t="s">
        <v>19</v>
      </c>
      <c r="B99" s="82">
        <v>257.0891</v>
      </c>
      <c r="C99" s="4" t="s">
        <v>44</v>
      </c>
      <c r="D99" s="4" t="s">
        <v>44</v>
      </c>
      <c r="E99" s="4" t="s">
        <v>44</v>
      </c>
      <c r="F99" s="22" t="s">
        <v>44</v>
      </c>
      <c r="G99" s="3" t="s">
        <v>8</v>
      </c>
      <c r="H99" s="31" t="s">
        <v>8</v>
      </c>
      <c r="I99" s="68"/>
    </row>
    <row r="100" spans="1:9" ht="15">
      <c r="A100" s="2" t="s">
        <v>22</v>
      </c>
      <c r="B100" s="66">
        <v>347.4014</v>
      </c>
      <c r="C100" s="43">
        <v>472.207</v>
      </c>
      <c r="D100" s="43">
        <v>468.218</v>
      </c>
      <c r="E100" s="43">
        <v>462.3396</v>
      </c>
      <c r="F100" s="23">
        <v>453.4674</v>
      </c>
      <c r="G100" s="5">
        <f aca="true" t="shared" si="6" ref="G100:G120">F100/E100*100-100</f>
        <v>-1.9189790361889862</v>
      </c>
      <c r="H100" s="30">
        <f t="shared" si="4"/>
        <v>30.531252896505322</v>
      </c>
      <c r="I100" s="68"/>
    </row>
    <row r="101" spans="1:9" ht="15">
      <c r="A101" s="2" t="s">
        <v>9</v>
      </c>
      <c r="B101" s="74">
        <v>230.3881</v>
      </c>
      <c r="C101" s="46">
        <v>282.379</v>
      </c>
      <c r="D101" s="46">
        <v>282.379</v>
      </c>
      <c r="E101" s="46">
        <v>282.379</v>
      </c>
      <c r="F101" s="25">
        <v>282.379</v>
      </c>
      <c r="G101" s="5">
        <f t="shared" si="6"/>
        <v>0</v>
      </c>
      <c r="H101" s="30">
        <f t="shared" si="4"/>
        <v>22.566660344002145</v>
      </c>
      <c r="I101" s="68"/>
    </row>
    <row r="102" spans="1:9" ht="15">
      <c r="A102" s="2" t="s">
        <v>21</v>
      </c>
      <c r="B102" s="75">
        <v>245.8547</v>
      </c>
      <c r="C102" s="45">
        <v>374.6483</v>
      </c>
      <c r="D102" s="45">
        <v>374.8655</v>
      </c>
      <c r="E102" s="45">
        <v>373.3747</v>
      </c>
      <c r="F102" s="24">
        <v>370.4689</v>
      </c>
      <c r="G102" s="5">
        <f t="shared" si="6"/>
        <v>-0.7782530524965949</v>
      </c>
      <c r="H102" s="30">
        <f t="shared" si="4"/>
        <v>50.68611663718448</v>
      </c>
      <c r="I102" s="68"/>
    </row>
    <row r="103" spans="1:9" ht="15">
      <c r="A103" s="2" t="s">
        <v>29</v>
      </c>
      <c r="B103" s="74">
        <v>349.1783</v>
      </c>
      <c r="C103" s="46">
        <v>497.1135</v>
      </c>
      <c r="D103" s="46">
        <v>497.6791</v>
      </c>
      <c r="E103" s="46">
        <v>497.4778</v>
      </c>
      <c r="F103" s="25">
        <v>498.1841</v>
      </c>
      <c r="G103" s="5">
        <f t="shared" si="6"/>
        <v>0.14197618466593553</v>
      </c>
      <c r="H103" s="30">
        <f t="shared" si="4"/>
        <v>42.67327036072976</v>
      </c>
      <c r="I103" s="68"/>
    </row>
    <row r="104" spans="1:9" ht="15">
      <c r="A104" s="2" t="s">
        <v>32</v>
      </c>
      <c r="B104" s="74">
        <v>247.836</v>
      </c>
      <c r="C104" s="45">
        <v>339.0764</v>
      </c>
      <c r="D104" s="45">
        <v>339.1383</v>
      </c>
      <c r="E104" s="45">
        <v>439.8216</v>
      </c>
      <c r="F104" s="24">
        <v>369.2037</v>
      </c>
      <c r="G104" s="5">
        <f t="shared" si="6"/>
        <v>-16.056032718720488</v>
      </c>
      <c r="H104" s="30">
        <f t="shared" si="4"/>
        <v>48.97097274003778</v>
      </c>
      <c r="I104" s="68"/>
    </row>
    <row r="105" spans="1:9" ht="15">
      <c r="A105" s="2" t="s">
        <v>10</v>
      </c>
      <c r="B105" s="74">
        <v>271.0505</v>
      </c>
      <c r="C105" s="46">
        <v>377.0209</v>
      </c>
      <c r="D105" s="46">
        <v>373.3111</v>
      </c>
      <c r="E105" s="46">
        <v>372.2963</v>
      </c>
      <c r="F105" s="25">
        <v>371.4202</v>
      </c>
      <c r="G105" s="5">
        <f t="shared" si="6"/>
        <v>-0.23532331640147675</v>
      </c>
      <c r="H105" s="30">
        <f t="shared" si="4"/>
        <v>37.02988926417771</v>
      </c>
      <c r="I105" s="68"/>
    </row>
    <row r="106" spans="1:9" ht="15">
      <c r="A106" s="2" t="s">
        <v>27</v>
      </c>
      <c r="B106" s="74">
        <v>187.9734</v>
      </c>
      <c r="C106" s="46">
        <v>187.1581</v>
      </c>
      <c r="D106" s="46">
        <v>187.1177</v>
      </c>
      <c r="E106" s="46">
        <v>182.7206</v>
      </c>
      <c r="F106" s="25">
        <v>186</v>
      </c>
      <c r="G106" s="5">
        <f t="shared" si="6"/>
        <v>1.7947620574800993</v>
      </c>
      <c r="H106" s="30">
        <f t="shared" si="4"/>
        <v>-1.0498293907542262</v>
      </c>
      <c r="I106" s="68"/>
    </row>
    <row r="107" spans="1:9" ht="15">
      <c r="A107" s="2" t="s">
        <v>4</v>
      </c>
      <c r="B107" s="74">
        <v>244.1889</v>
      </c>
      <c r="C107" s="46">
        <v>336.0277</v>
      </c>
      <c r="D107" s="46">
        <v>331.8761</v>
      </c>
      <c r="E107" s="46">
        <v>344.7839</v>
      </c>
      <c r="F107" s="25">
        <v>358.8302</v>
      </c>
      <c r="G107" s="5">
        <f t="shared" si="6"/>
        <v>4.073943127854847</v>
      </c>
      <c r="H107" s="30">
        <f t="shared" si="4"/>
        <v>46.94779328626322</v>
      </c>
      <c r="I107" s="68"/>
    </row>
    <row r="108" spans="1:9" ht="15">
      <c r="A108" s="2" t="s">
        <v>25</v>
      </c>
      <c r="B108" s="65">
        <v>246.2152</v>
      </c>
      <c r="C108" s="4">
        <v>393.2496</v>
      </c>
      <c r="D108" s="4">
        <v>395.7401631005763</v>
      </c>
      <c r="E108" s="4">
        <v>387.7920170776009</v>
      </c>
      <c r="F108" s="22">
        <v>387.6351</v>
      </c>
      <c r="G108" s="5">
        <f t="shared" si="6"/>
        <v>-0.04046423616024697</v>
      </c>
      <c r="H108" s="30">
        <f t="shared" si="4"/>
        <v>57.43751807362017</v>
      </c>
      <c r="I108" s="68"/>
    </row>
    <row r="109" spans="1:9" ht="15">
      <c r="A109" s="2" t="s">
        <v>30</v>
      </c>
      <c r="B109" s="82" t="s">
        <v>44</v>
      </c>
      <c r="C109" s="4" t="s">
        <v>44</v>
      </c>
      <c r="D109" s="4" t="s">
        <v>44</v>
      </c>
      <c r="E109" s="4" t="s">
        <v>44</v>
      </c>
      <c r="F109" s="22" t="s">
        <v>44</v>
      </c>
      <c r="G109" s="3" t="s">
        <v>8</v>
      </c>
      <c r="H109" s="31" t="s">
        <v>8</v>
      </c>
      <c r="I109" s="68"/>
    </row>
    <row r="110" spans="1:9" ht="15">
      <c r="A110" s="2" t="s">
        <v>26</v>
      </c>
      <c r="B110" s="74">
        <v>194.6887</v>
      </c>
      <c r="C110" s="46">
        <v>236.3142</v>
      </c>
      <c r="D110" s="46">
        <v>243.7066</v>
      </c>
      <c r="E110" s="46">
        <v>222.8886</v>
      </c>
      <c r="F110" s="25">
        <v>234.3029</v>
      </c>
      <c r="G110" s="5">
        <f t="shared" si="6"/>
        <v>5.12107842213554</v>
      </c>
      <c r="H110" s="30">
        <f t="shared" si="4"/>
        <v>20.347457248417598</v>
      </c>
      <c r="I110" s="68"/>
    </row>
    <row r="111" spans="1:9" ht="15">
      <c r="A111" s="2" t="s">
        <v>11</v>
      </c>
      <c r="B111" s="65" t="s">
        <v>8</v>
      </c>
      <c r="C111" s="4" t="s">
        <v>8</v>
      </c>
      <c r="D111" s="4">
        <v>403.8372</v>
      </c>
      <c r="E111" s="4" t="s">
        <v>8</v>
      </c>
      <c r="F111" s="22" t="s">
        <v>8</v>
      </c>
      <c r="G111" s="3" t="s">
        <v>8</v>
      </c>
      <c r="H111" s="31" t="s">
        <v>8</v>
      </c>
      <c r="I111" s="68"/>
    </row>
    <row r="112" spans="1:9" ht="15">
      <c r="A112" s="2" t="s">
        <v>40</v>
      </c>
      <c r="B112" s="74">
        <v>330.2066</v>
      </c>
      <c r="C112" s="46">
        <v>479.7637</v>
      </c>
      <c r="D112" s="46">
        <v>481.5263</v>
      </c>
      <c r="E112" s="46">
        <v>481.5263</v>
      </c>
      <c r="F112" s="25">
        <v>481.3993</v>
      </c>
      <c r="G112" s="5">
        <f t="shared" si="6"/>
        <v>-0.026374468019724873</v>
      </c>
      <c r="H112" s="30">
        <f t="shared" si="4"/>
        <v>45.78730406963399</v>
      </c>
      <c r="I112" s="68"/>
    </row>
    <row r="113" spans="1:9" ht="15">
      <c r="A113" s="2" t="s">
        <v>18</v>
      </c>
      <c r="B113" s="75">
        <v>311.7553</v>
      </c>
      <c r="C113" s="45">
        <v>410.4562</v>
      </c>
      <c r="D113" s="45">
        <v>401.3478</v>
      </c>
      <c r="E113" s="45">
        <v>406.1451</v>
      </c>
      <c r="F113" s="24">
        <v>410.8043</v>
      </c>
      <c r="G113" s="5">
        <f t="shared" si="6"/>
        <v>1.1471762185484948</v>
      </c>
      <c r="H113" s="30">
        <f t="shared" si="4"/>
        <v>31.771392499181275</v>
      </c>
      <c r="I113" s="68"/>
    </row>
    <row r="114" spans="1:9" ht="15">
      <c r="A114" s="2" t="s">
        <v>17</v>
      </c>
      <c r="B114" s="65">
        <v>280.8028</v>
      </c>
      <c r="C114" s="4">
        <v>445.2</v>
      </c>
      <c r="D114" s="4">
        <v>435.5057</v>
      </c>
      <c r="E114" s="4">
        <v>430.7338</v>
      </c>
      <c r="F114" s="22">
        <v>429.0816</v>
      </c>
      <c r="G114" s="5">
        <f t="shared" si="6"/>
        <v>-0.3835779778600994</v>
      </c>
      <c r="H114" s="30">
        <f t="shared" si="4"/>
        <v>52.805313907126276</v>
      </c>
      <c r="I114" s="68"/>
    </row>
    <row r="115" spans="1:9" ht="15">
      <c r="A115" s="2" t="s">
        <v>12</v>
      </c>
      <c r="B115" s="74">
        <v>209.9643</v>
      </c>
      <c r="C115" s="45">
        <v>274.1249</v>
      </c>
      <c r="D115" s="45">
        <v>282.0917</v>
      </c>
      <c r="E115" s="45">
        <v>284.4619</v>
      </c>
      <c r="F115" s="24">
        <v>275.481</v>
      </c>
      <c r="G115" s="5">
        <f t="shared" si="6"/>
        <v>-3.157153910594019</v>
      </c>
      <c r="H115" s="30">
        <f t="shared" si="4"/>
        <v>31.203733206073593</v>
      </c>
      <c r="I115" s="68"/>
    </row>
    <row r="116" spans="1:9" ht="15">
      <c r="A116" s="2" t="s">
        <v>5</v>
      </c>
      <c r="B116" s="75">
        <v>267.373</v>
      </c>
      <c r="C116" s="45">
        <v>393.1343</v>
      </c>
      <c r="D116" s="45">
        <v>395.251</v>
      </c>
      <c r="E116" s="45">
        <v>387.7982</v>
      </c>
      <c r="F116" s="24">
        <v>387.4224</v>
      </c>
      <c r="G116" s="5">
        <f t="shared" si="6"/>
        <v>-0.09690607125047279</v>
      </c>
      <c r="H116" s="30">
        <f t="shared" si="4"/>
        <v>44.89959719193786</v>
      </c>
      <c r="I116" s="68"/>
    </row>
    <row r="117" spans="1:9" ht="15">
      <c r="A117" s="2" t="s">
        <v>14</v>
      </c>
      <c r="B117" s="75">
        <v>251.7537</v>
      </c>
      <c r="C117" s="45">
        <v>339.1873</v>
      </c>
      <c r="D117" s="45">
        <v>356.3894</v>
      </c>
      <c r="E117" s="45">
        <v>358.9885</v>
      </c>
      <c r="F117" s="24">
        <v>347.2635</v>
      </c>
      <c r="G117" s="5">
        <f t="shared" si="6"/>
        <v>-3.2661213381487073</v>
      </c>
      <c r="H117" s="30">
        <f t="shared" si="4"/>
        <v>37.937793962908984</v>
      </c>
      <c r="I117" s="68"/>
    </row>
    <row r="118" spans="1:9" ht="15">
      <c r="A118" s="2" t="s">
        <v>13</v>
      </c>
      <c r="B118" s="82" t="s">
        <v>44</v>
      </c>
      <c r="C118" s="4">
        <v>183.9057</v>
      </c>
      <c r="D118" s="4">
        <v>180.4049</v>
      </c>
      <c r="E118" s="4" t="s">
        <v>44</v>
      </c>
      <c r="F118" s="22" t="s">
        <v>44</v>
      </c>
      <c r="G118" s="3" t="s">
        <v>8</v>
      </c>
      <c r="H118" s="31" t="s">
        <v>8</v>
      </c>
      <c r="I118" s="68"/>
    </row>
    <row r="119" spans="1:9" ht="15">
      <c r="A119" s="2" t="s">
        <v>31</v>
      </c>
      <c r="B119" s="75">
        <v>285.8071</v>
      </c>
      <c r="C119" s="45">
        <v>304.9875</v>
      </c>
      <c r="D119" s="45">
        <v>305.2443</v>
      </c>
      <c r="E119" s="45">
        <v>304.6103</v>
      </c>
      <c r="F119" s="24">
        <v>302.8678</v>
      </c>
      <c r="G119" s="5">
        <f t="shared" si="6"/>
        <v>-0.5720423767679534</v>
      </c>
      <c r="H119" s="30">
        <f t="shared" si="4"/>
        <v>5.96930587098781</v>
      </c>
      <c r="I119" s="68"/>
    </row>
    <row r="120" spans="1:9" ht="15">
      <c r="A120" s="2" t="s">
        <v>15</v>
      </c>
      <c r="B120" s="76">
        <v>414.0672</v>
      </c>
      <c r="C120" s="62">
        <v>452.8691</v>
      </c>
      <c r="D120" s="62">
        <v>446.3966</v>
      </c>
      <c r="E120" s="62">
        <v>450.6648</v>
      </c>
      <c r="F120" s="84">
        <v>450.1557</v>
      </c>
      <c r="G120" s="5">
        <f t="shared" si="6"/>
        <v>-0.11296644423970292</v>
      </c>
      <c r="H120" s="30">
        <f t="shared" si="4"/>
        <v>8.715614277102858</v>
      </c>
      <c r="I120" s="68"/>
    </row>
    <row r="121" spans="1:9" ht="15">
      <c r="A121" s="50" t="s">
        <v>23</v>
      </c>
      <c r="B121" s="77">
        <v>317.8058</v>
      </c>
      <c r="C121" s="51">
        <v>423.0489</v>
      </c>
      <c r="D121" s="51">
        <v>422.2315</v>
      </c>
      <c r="E121" s="51">
        <v>423.9073</v>
      </c>
      <c r="F121" s="51">
        <v>424.65</v>
      </c>
      <c r="G121" s="52">
        <f>F121/E121*100-100</f>
        <v>0.17520339942245755</v>
      </c>
      <c r="H121" s="53">
        <f t="shared" si="4"/>
        <v>33.61933608511865</v>
      </c>
      <c r="I121" s="68"/>
    </row>
    <row r="122" spans="1:9" ht="15">
      <c r="A122" s="89" t="s">
        <v>35</v>
      </c>
      <c r="B122" s="89"/>
      <c r="C122" s="89"/>
      <c r="D122" s="89"/>
      <c r="E122" s="89"/>
      <c r="F122" s="89"/>
      <c r="G122" s="89"/>
      <c r="H122" s="34"/>
      <c r="I122" s="68"/>
    </row>
    <row r="123" spans="1:9" ht="15">
      <c r="A123" s="2" t="s">
        <v>28</v>
      </c>
      <c r="B123" s="67">
        <v>376.9311</v>
      </c>
      <c r="C123" s="40">
        <v>512.4315</v>
      </c>
      <c r="D123" s="40">
        <v>513.7775</v>
      </c>
      <c r="E123" s="40">
        <v>515.9624</v>
      </c>
      <c r="F123" s="28">
        <v>513.5617</v>
      </c>
      <c r="G123" s="3">
        <f>F123/E123*100-100</f>
        <v>-0.4652858425342714</v>
      </c>
      <c r="H123" s="30">
        <f t="shared" si="4"/>
        <v>36.248163125833855</v>
      </c>
      <c r="I123" s="68"/>
    </row>
    <row r="124" spans="1:9" ht="15">
      <c r="A124" s="2" t="s">
        <v>20</v>
      </c>
      <c r="B124" s="82" t="s">
        <v>44</v>
      </c>
      <c r="C124" s="4" t="s">
        <v>8</v>
      </c>
      <c r="D124" s="4">
        <v>380.5246</v>
      </c>
      <c r="E124" s="4" t="s">
        <v>8</v>
      </c>
      <c r="F124" s="22" t="s">
        <v>8</v>
      </c>
      <c r="G124" s="3" t="s">
        <v>8</v>
      </c>
      <c r="H124" s="31" t="s">
        <v>8</v>
      </c>
      <c r="I124" s="68"/>
    </row>
    <row r="125" spans="1:9" ht="15">
      <c r="A125" s="2" t="s">
        <v>16</v>
      </c>
      <c r="B125" s="87">
        <v>277.5636</v>
      </c>
      <c r="C125" s="4" t="s">
        <v>44</v>
      </c>
      <c r="D125" s="4" t="s">
        <v>44</v>
      </c>
      <c r="E125" s="4" t="s">
        <v>44</v>
      </c>
      <c r="F125" s="22" t="s">
        <v>44</v>
      </c>
      <c r="G125" s="3" t="s">
        <v>8</v>
      </c>
      <c r="H125" s="31" t="s">
        <v>8</v>
      </c>
      <c r="I125" s="68"/>
    </row>
    <row r="126" spans="1:9" ht="15">
      <c r="A126" s="2" t="s">
        <v>6</v>
      </c>
      <c r="B126" s="65">
        <v>336.3367</v>
      </c>
      <c r="C126" s="4">
        <v>491.2593</v>
      </c>
      <c r="D126" s="4">
        <v>491.2527</v>
      </c>
      <c r="E126" s="4">
        <v>515.0429</v>
      </c>
      <c r="F126" s="22">
        <v>514.8716</v>
      </c>
      <c r="G126" s="3">
        <f>F126/E126*100-100</f>
        <v>-0.03325936538492158</v>
      </c>
      <c r="H126" s="30">
        <f t="shared" si="4"/>
        <v>53.082194122734734</v>
      </c>
      <c r="I126" s="68"/>
    </row>
    <row r="127" spans="1:9" ht="15">
      <c r="A127" s="2" t="s">
        <v>7</v>
      </c>
      <c r="B127" s="65">
        <v>374.6159</v>
      </c>
      <c r="C127" s="4">
        <v>474.5926</v>
      </c>
      <c r="D127" s="4">
        <v>474.4077</v>
      </c>
      <c r="E127" s="4">
        <v>487.1584</v>
      </c>
      <c r="F127" s="22">
        <v>494.6354</v>
      </c>
      <c r="G127" s="3">
        <f>F127/E127*100-100</f>
        <v>1.534819065010467</v>
      </c>
      <c r="H127" s="30">
        <f t="shared" si="4"/>
        <v>32.03801547131343</v>
      </c>
      <c r="I127" s="68"/>
    </row>
    <row r="128" spans="1:9" ht="15">
      <c r="A128" s="2" t="s">
        <v>19</v>
      </c>
      <c r="B128" s="87">
        <v>270.2732</v>
      </c>
      <c r="C128" s="4" t="s">
        <v>44</v>
      </c>
      <c r="D128" s="4" t="s">
        <v>44</v>
      </c>
      <c r="E128" s="4" t="s">
        <v>44</v>
      </c>
      <c r="F128" s="22" t="s">
        <v>44</v>
      </c>
      <c r="G128" s="3" t="s">
        <v>8</v>
      </c>
      <c r="H128" s="31" t="s">
        <v>8</v>
      </c>
      <c r="I128" s="68"/>
    </row>
    <row r="129" spans="1:9" ht="15">
      <c r="A129" s="2" t="s">
        <v>22</v>
      </c>
      <c r="B129" s="65">
        <v>423.1585</v>
      </c>
      <c r="C129" s="4">
        <v>534.3477</v>
      </c>
      <c r="D129" s="4">
        <v>531.643</v>
      </c>
      <c r="E129" s="4">
        <v>523.5429</v>
      </c>
      <c r="F129" s="22">
        <v>515.6644</v>
      </c>
      <c r="G129" s="3">
        <f>F129/E129*100-100</f>
        <v>-1.504843251622745</v>
      </c>
      <c r="H129" s="30">
        <f t="shared" si="4"/>
        <v>21.860815746345637</v>
      </c>
      <c r="I129" s="68"/>
    </row>
    <row r="130" spans="1:9" ht="15">
      <c r="A130" s="2" t="s">
        <v>9</v>
      </c>
      <c r="B130" s="65">
        <v>419.2202</v>
      </c>
      <c r="C130" s="4">
        <v>406.2017</v>
      </c>
      <c r="D130" s="4">
        <v>420.28</v>
      </c>
      <c r="E130" s="4">
        <v>420.28</v>
      </c>
      <c r="F130" s="22">
        <v>420.28</v>
      </c>
      <c r="G130" s="5">
        <f aca="true" t="shared" si="7" ref="G130:G150">F130/E130*100-100</f>
        <v>0</v>
      </c>
      <c r="H130" s="30">
        <f t="shared" si="4"/>
        <v>0.2528027036865126</v>
      </c>
      <c r="I130" s="68"/>
    </row>
    <row r="131" spans="1:9" ht="15">
      <c r="A131" s="2" t="s">
        <v>21</v>
      </c>
      <c r="B131" s="65">
        <v>382.5378</v>
      </c>
      <c r="C131" s="4">
        <v>486.0115</v>
      </c>
      <c r="D131" s="4">
        <v>486.6238</v>
      </c>
      <c r="E131" s="4">
        <v>480.4891</v>
      </c>
      <c r="F131" s="22">
        <v>486.9909</v>
      </c>
      <c r="G131" s="5">
        <f t="shared" si="7"/>
        <v>1.3531628501042121</v>
      </c>
      <c r="H131" s="30">
        <f t="shared" si="4"/>
        <v>27.305301593724863</v>
      </c>
      <c r="I131" s="68"/>
    </row>
    <row r="132" spans="1:9" ht="15">
      <c r="A132" s="2" t="s">
        <v>29</v>
      </c>
      <c r="B132" s="65">
        <v>430.2189</v>
      </c>
      <c r="C132" s="4">
        <v>532.5194</v>
      </c>
      <c r="D132" s="4">
        <v>533.4243</v>
      </c>
      <c r="E132" s="4">
        <v>534.2247</v>
      </c>
      <c r="F132" s="22">
        <v>533.3941</v>
      </c>
      <c r="G132" s="5">
        <f t="shared" si="7"/>
        <v>-0.1554776482629876</v>
      </c>
      <c r="H132" s="30">
        <f t="shared" si="4"/>
        <v>23.98202403474137</v>
      </c>
      <c r="I132" s="68"/>
    </row>
    <row r="133" spans="1:9" ht="15">
      <c r="A133" s="2" t="s">
        <v>32</v>
      </c>
      <c r="B133" s="65">
        <v>398.5501</v>
      </c>
      <c r="C133" s="4">
        <v>470.028</v>
      </c>
      <c r="D133" s="4">
        <v>470.1137</v>
      </c>
      <c r="E133" s="4">
        <v>465.9859</v>
      </c>
      <c r="F133" s="22">
        <v>466.909</v>
      </c>
      <c r="G133" s="3">
        <f t="shared" si="7"/>
        <v>0.19809612265090948</v>
      </c>
      <c r="H133" s="30">
        <f t="shared" si="4"/>
        <v>17.151896336244803</v>
      </c>
      <c r="I133" s="68"/>
    </row>
    <row r="134" spans="1:9" ht="15">
      <c r="A134" s="2" t="s">
        <v>10</v>
      </c>
      <c r="B134" s="65">
        <v>460.6375</v>
      </c>
      <c r="C134" s="4">
        <v>553.8514</v>
      </c>
      <c r="D134" s="4">
        <v>556.7909</v>
      </c>
      <c r="E134" s="4">
        <v>556.8652</v>
      </c>
      <c r="F134" s="22">
        <v>539.9372</v>
      </c>
      <c r="G134" s="3">
        <f t="shared" si="7"/>
        <v>-3.0398739228093206</v>
      </c>
      <c r="H134" s="30">
        <f t="shared" si="4"/>
        <v>17.215207185693743</v>
      </c>
      <c r="I134" s="68"/>
    </row>
    <row r="135" spans="1:9" ht="15">
      <c r="A135" s="2" t="s">
        <v>27</v>
      </c>
      <c r="B135" s="65">
        <v>235</v>
      </c>
      <c r="C135" s="4">
        <v>255</v>
      </c>
      <c r="D135" s="4">
        <v>268</v>
      </c>
      <c r="E135" s="4">
        <v>255</v>
      </c>
      <c r="F135" s="22" t="s">
        <v>8</v>
      </c>
      <c r="G135" s="3" t="s">
        <v>8</v>
      </c>
      <c r="H135" s="31" t="s">
        <v>8</v>
      </c>
      <c r="I135" s="68"/>
    </row>
    <row r="136" spans="1:9" ht="15">
      <c r="A136" s="2" t="s">
        <v>4</v>
      </c>
      <c r="B136" s="69">
        <v>251.0325</v>
      </c>
      <c r="C136" s="41">
        <v>360.5734</v>
      </c>
      <c r="D136" s="41">
        <v>329.6753</v>
      </c>
      <c r="E136" s="41">
        <v>369.7132</v>
      </c>
      <c r="F136" s="20">
        <v>377.5843</v>
      </c>
      <c r="G136" s="5">
        <f t="shared" si="7"/>
        <v>2.1289745673132643</v>
      </c>
      <c r="H136" s="38">
        <f aca="true" t="shared" si="8" ref="H136:H151">F136/B136*100-100</f>
        <v>50.41251630764941</v>
      </c>
      <c r="I136" s="68"/>
    </row>
    <row r="137" spans="1:9" ht="15">
      <c r="A137" s="2" t="s">
        <v>25</v>
      </c>
      <c r="B137" s="88">
        <v>278.57941055527357</v>
      </c>
      <c r="C137" s="4">
        <v>429.49332316724747</v>
      </c>
      <c r="D137" s="4">
        <v>421.4143291383007</v>
      </c>
      <c r="E137" s="4">
        <v>410.93948478657103</v>
      </c>
      <c r="F137" s="22">
        <v>398.7426134240142</v>
      </c>
      <c r="G137" s="5">
        <f t="shared" si="7"/>
        <v>-2.9680456159844226</v>
      </c>
      <c r="H137" s="38">
        <f t="shared" si="8"/>
        <v>43.13427278391734</v>
      </c>
      <c r="I137" s="68"/>
    </row>
    <row r="138" spans="1:9" ht="15">
      <c r="A138" s="2" t="s">
        <v>30</v>
      </c>
      <c r="B138" s="82" t="s">
        <v>44</v>
      </c>
      <c r="C138" s="4" t="s">
        <v>44</v>
      </c>
      <c r="D138" s="4" t="s">
        <v>44</v>
      </c>
      <c r="E138" s="4" t="s">
        <v>44</v>
      </c>
      <c r="F138" s="22" t="s">
        <v>44</v>
      </c>
      <c r="G138" s="3" t="s">
        <v>8</v>
      </c>
      <c r="H138" s="31" t="s">
        <v>8</v>
      </c>
      <c r="I138" s="68"/>
    </row>
    <row r="139" spans="1:9" ht="15">
      <c r="A139" s="2" t="s">
        <v>26</v>
      </c>
      <c r="B139" s="69">
        <v>189.4714</v>
      </c>
      <c r="C139" s="4">
        <v>207.0513</v>
      </c>
      <c r="D139" s="4">
        <v>199.1577</v>
      </c>
      <c r="E139" s="4">
        <v>203.6671</v>
      </c>
      <c r="F139" s="22">
        <v>225.2871</v>
      </c>
      <c r="G139" s="3">
        <f>F139/E139*100-100</f>
        <v>10.615362029507963</v>
      </c>
      <c r="H139" s="31">
        <f>F139/B139*100-100</f>
        <v>18.90295844122123</v>
      </c>
      <c r="I139" s="68"/>
    </row>
    <row r="140" spans="1:9" ht="15">
      <c r="A140" s="2" t="s">
        <v>11</v>
      </c>
      <c r="B140" s="65" t="s">
        <v>8</v>
      </c>
      <c r="C140" s="4" t="s">
        <v>8</v>
      </c>
      <c r="D140" s="4">
        <v>366.1813</v>
      </c>
      <c r="E140" s="4" t="s">
        <v>8</v>
      </c>
      <c r="F140" s="22" t="s">
        <v>8</v>
      </c>
      <c r="G140" s="3" t="s">
        <v>8</v>
      </c>
      <c r="H140" s="31" t="s">
        <v>8</v>
      </c>
      <c r="I140" s="68"/>
    </row>
    <row r="141" spans="1:9" ht="15">
      <c r="A141" s="2" t="s">
        <v>40</v>
      </c>
      <c r="B141" s="69">
        <v>324.3426</v>
      </c>
      <c r="C141" s="41">
        <v>475.744</v>
      </c>
      <c r="D141" s="41">
        <v>476.5406</v>
      </c>
      <c r="E141" s="41">
        <v>476.5406</v>
      </c>
      <c r="F141" s="20">
        <v>473.912</v>
      </c>
      <c r="G141" s="5">
        <f t="shared" si="7"/>
        <v>-0.5516004302676407</v>
      </c>
      <c r="H141" s="30">
        <f t="shared" si="8"/>
        <v>46.114633107091066</v>
      </c>
      <c r="I141" s="68"/>
    </row>
    <row r="142" spans="1:9" ht="15">
      <c r="A142" s="2" t="s">
        <v>18</v>
      </c>
      <c r="B142" s="65">
        <v>379.9341</v>
      </c>
      <c r="C142" s="4">
        <v>455.8634</v>
      </c>
      <c r="D142" s="4">
        <v>451.9709</v>
      </c>
      <c r="E142" s="4">
        <v>451.7376</v>
      </c>
      <c r="F142" s="22">
        <v>456.7777</v>
      </c>
      <c r="G142" s="5">
        <f t="shared" si="7"/>
        <v>1.1157140782613624</v>
      </c>
      <c r="H142" s="30">
        <f t="shared" si="8"/>
        <v>20.22550752880565</v>
      </c>
      <c r="I142" s="68"/>
    </row>
    <row r="143" spans="1:9" ht="15">
      <c r="A143" s="2" t="s">
        <v>17</v>
      </c>
      <c r="B143" s="65">
        <v>319.3664</v>
      </c>
      <c r="C143" s="4">
        <v>488.0705</v>
      </c>
      <c r="D143" s="4">
        <v>472.4089</v>
      </c>
      <c r="E143" s="4">
        <v>469.7206</v>
      </c>
      <c r="F143" s="22">
        <v>466.1557</v>
      </c>
      <c r="G143" s="5">
        <f t="shared" si="7"/>
        <v>-0.75894052762429</v>
      </c>
      <c r="H143" s="30">
        <f t="shared" si="8"/>
        <v>45.96266232139635</v>
      </c>
      <c r="I143" s="68"/>
    </row>
    <row r="144" spans="1:9" ht="15">
      <c r="A144" s="2" t="s">
        <v>12</v>
      </c>
      <c r="B144" s="69">
        <v>365.2383</v>
      </c>
      <c r="C144" s="4">
        <v>461.288</v>
      </c>
      <c r="D144" s="4">
        <v>456.7681</v>
      </c>
      <c r="E144" s="4">
        <v>462.0018</v>
      </c>
      <c r="F144" s="22">
        <v>462.3898</v>
      </c>
      <c r="G144" s="5">
        <f t="shared" si="7"/>
        <v>0.08398235677869081</v>
      </c>
      <c r="H144" s="30">
        <f t="shared" si="8"/>
        <v>26.599483131971652</v>
      </c>
      <c r="I144" s="68"/>
    </row>
    <row r="145" spans="1:9" ht="15">
      <c r="A145" s="2" t="s">
        <v>5</v>
      </c>
      <c r="B145" s="65">
        <v>287.0629</v>
      </c>
      <c r="C145" s="4">
        <v>400.3192</v>
      </c>
      <c r="D145" s="4">
        <v>428.7229</v>
      </c>
      <c r="E145" s="4">
        <v>410.2982</v>
      </c>
      <c r="F145" s="22">
        <v>421.6782</v>
      </c>
      <c r="G145" s="5">
        <f t="shared" si="7"/>
        <v>2.773592474936521</v>
      </c>
      <c r="H145" s="30">
        <f t="shared" si="8"/>
        <v>46.894008246973044</v>
      </c>
      <c r="I145" s="68"/>
    </row>
    <row r="146" spans="1:9" ht="15">
      <c r="A146" s="2" t="s">
        <v>14</v>
      </c>
      <c r="B146" s="65">
        <v>318.8551</v>
      </c>
      <c r="C146" s="4">
        <v>405.0842</v>
      </c>
      <c r="D146" s="4">
        <v>409.8568</v>
      </c>
      <c r="E146" s="4">
        <v>409.6593</v>
      </c>
      <c r="F146" s="22">
        <v>413.7482</v>
      </c>
      <c r="G146" s="5">
        <f t="shared" si="7"/>
        <v>0.9981220980458545</v>
      </c>
      <c r="H146" s="30">
        <f t="shared" si="8"/>
        <v>29.760571494700883</v>
      </c>
      <c r="I146" s="68"/>
    </row>
    <row r="147" spans="1:9" ht="15">
      <c r="A147" s="2" t="s">
        <v>13</v>
      </c>
      <c r="B147" s="82" t="s">
        <v>44</v>
      </c>
      <c r="C147" s="4" t="s">
        <v>44</v>
      </c>
      <c r="D147" s="4" t="s">
        <v>44</v>
      </c>
      <c r="E147" s="4" t="s">
        <v>44</v>
      </c>
      <c r="F147" s="22" t="s">
        <v>44</v>
      </c>
      <c r="G147" s="3" t="s">
        <v>8</v>
      </c>
      <c r="H147" s="31" t="s">
        <v>8</v>
      </c>
      <c r="I147" s="68"/>
    </row>
    <row r="148" spans="1:9" ht="15">
      <c r="A148" s="2" t="s">
        <v>31</v>
      </c>
      <c r="B148" s="65">
        <v>341.0703</v>
      </c>
      <c r="C148" s="4">
        <v>432.9882</v>
      </c>
      <c r="D148" s="4">
        <v>439.1384</v>
      </c>
      <c r="E148" s="4">
        <v>434.543</v>
      </c>
      <c r="F148" s="22">
        <v>442.7265</v>
      </c>
      <c r="G148" s="5">
        <f t="shared" si="7"/>
        <v>1.8832428551374534</v>
      </c>
      <c r="H148" s="30">
        <f t="shared" si="8"/>
        <v>29.805057784274993</v>
      </c>
      <c r="I148" s="68"/>
    </row>
    <row r="149" spans="1:9" ht="15">
      <c r="A149" s="2" t="s">
        <v>15</v>
      </c>
      <c r="B149" s="78">
        <v>453.863</v>
      </c>
      <c r="C149" s="61">
        <v>498.261</v>
      </c>
      <c r="D149" s="61">
        <v>495.6383</v>
      </c>
      <c r="E149" s="61">
        <v>493.4703</v>
      </c>
      <c r="F149" s="58">
        <v>496.7322</v>
      </c>
      <c r="G149" s="5">
        <f t="shared" si="7"/>
        <v>0.6610124256717995</v>
      </c>
      <c r="H149" s="30">
        <f t="shared" si="8"/>
        <v>9.445405331564814</v>
      </c>
      <c r="I149" s="68"/>
    </row>
    <row r="150" spans="1:9" ht="15">
      <c r="A150" s="47" t="s">
        <v>23</v>
      </c>
      <c r="B150" s="79">
        <v>398.4146</v>
      </c>
      <c r="C150" s="48">
        <v>505.9754</v>
      </c>
      <c r="D150" s="48">
        <v>504.6347</v>
      </c>
      <c r="E150" s="48">
        <v>505.0273</v>
      </c>
      <c r="F150" s="48">
        <v>503.0407</v>
      </c>
      <c r="G150" s="49">
        <f t="shared" si="7"/>
        <v>-0.39336487354248106</v>
      </c>
      <c r="H150" s="49">
        <f t="shared" si="8"/>
        <v>26.26060892346817</v>
      </c>
      <c r="I150" s="68"/>
    </row>
    <row r="151" spans="1:9" ht="15">
      <c r="A151" s="35" t="s">
        <v>36</v>
      </c>
      <c r="B151" s="36">
        <v>365.7412</v>
      </c>
      <c r="C151" s="36">
        <v>467.8249</v>
      </c>
      <c r="D151" s="36">
        <v>467.1616</v>
      </c>
      <c r="E151" s="36">
        <v>468.0949</v>
      </c>
      <c r="F151" s="36">
        <v>466.9847</v>
      </c>
      <c r="G151" s="37">
        <f>F151/E151*100-100</f>
        <v>-0.2371741285794826</v>
      </c>
      <c r="H151" s="37">
        <f t="shared" si="8"/>
        <v>27.681732328761427</v>
      </c>
      <c r="I151" s="68"/>
    </row>
    <row r="152" spans="1:7" ht="15">
      <c r="A152" s="6"/>
      <c r="B152" s="7"/>
      <c r="C152" s="7"/>
      <c r="D152" s="7"/>
      <c r="E152" s="7"/>
      <c r="F152" s="7"/>
      <c r="G152" s="6"/>
    </row>
    <row r="153" spans="3:7" ht="15">
      <c r="C153" s="8"/>
      <c r="D153" s="9"/>
      <c r="E153" s="8"/>
      <c r="F153" s="10"/>
      <c r="G153" s="6"/>
    </row>
    <row r="154" spans="1:7" ht="15">
      <c r="A154" s="11" t="s">
        <v>37</v>
      </c>
      <c r="B154" s="12"/>
      <c r="C154" s="12"/>
      <c r="D154" s="12"/>
      <c r="E154" s="12"/>
      <c r="F154" s="12"/>
      <c r="G154" s="13"/>
    </row>
    <row r="155" ht="15">
      <c r="A155" s="14" t="s">
        <v>38</v>
      </c>
    </row>
    <row r="156" spans="1:6" ht="15">
      <c r="A156" s="14" t="s">
        <v>47</v>
      </c>
      <c r="F156" s="15"/>
    </row>
    <row r="157" spans="1:6" ht="15">
      <c r="A157" s="14" t="s">
        <v>48</v>
      </c>
      <c r="F157" s="6"/>
    </row>
    <row r="158" ht="15">
      <c r="A158" s="16" t="s">
        <v>39</v>
      </c>
    </row>
    <row r="159" spans="1:6" ht="15">
      <c r="A159" s="14"/>
      <c r="F159" s="17" t="s">
        <v>42</v>
      </c>
    </row>
    <row r="160" ht="15">
      <c r="F160" s="17" t="s">
        <v>41</v>
      </c>
    </row>
  </sheetData>
  <sheetProtection/>
  <mergeCells count="8">
    <mergeCell ref="A122:G122"/>
    <mergeCell ref="A4:A5"/>
    <mergeCell ref="A6:G6"/>
    <mergeCell ref="A35:G35"/>
    <mergeCell ref="A64:G64"/>
    <mergeCell ref="A93:G93"/>
    <mergeCell ref="G4:H4"/>
    <mergeCell ref="C4:F4"/>
  </mergeCells>
  <conditionalFormatting sqref="B152:F152">
    <cfRule type="expression" priority="4" dxfId="3" stopIfTrue="1">
      <formula>ISERROR(B152)</formula>
    </cfRule>
  </conditionalFormatting>
  <conditionalFormatting sqref="F156">
    <cfRule type="expression" priority="2" dxfId="3" stopIfTrue="1">
      <formula>ISERROR(F156)</formula>
    </cfRule>
  </conditionalFormatting>
  <conditionalFormatting sqref="F156">
    <cfRule type="expression" priority="3" dxfId="4" stopIfTrue="1">
      <formula>ISERROR(F156)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2020-01-15T13:47:12Z</dcterms:created>
  <dcterms:modified xsi:type="dcterms:W3CDTF">2022-07-14T06:33:33Z</dcterms:modified>
  <cp:category/>
  <cp:version/>
  <cp:contentType/>
  <cp:contentStatus/>
</cp:coreProperties>
</file>