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13_ncr:1_{3B0FDDFD-40E8-4A98-A4AD-6A572AC256BF}" xr6:coauthVersionLast="47" xr6:coauthVersionMax="47" xr10:uidLastSave="{00000000-0000-0000-0000-000000000000}"/>
  <bookViews>
    <workbookView xWindow="-120" yWindow="-120" windowWidth="29040" windowHeight="17640" xr2:uid="{39D2BE63-1595-4720-B0C0-472DBB609141}"/>
  </bookViews>
  <sheets>
    <sheet name="25_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2" i="1" l="1"/>
  <c r="L22" i="1"/>
  <c r="K22" i="1"/>
  <c r="J22" i="1"/>
  <c r="M17" i="1"/>
  <c r="L17" i="1"/>
  <c r="K17" i="1"/>
  <c r="J17" i="1"/>
  <c r="M15" i="1"/>
  <c r="L15" i="1"/>
  <c r="K15" i="1"/>
  <c r="J15" i="1"/>
  <c r="M11" i="1"/>
  <c r="L11" i="1"/>
  <c r="K11" i="1"/>
  <c r="J11" i="1"/>
  <c r="M9" i="1"/>
  <c r="L9" i="1"/>
  <c r="K9" i="1"/>
  <c r="J9" i="1"/>
  <c r="M6" i="1"/>
  <c r="L6" i="1"/>
  <c r="K6" i="1"/>
  <c r="J6" i="1"/>
</calcChain>
</file>

<file path=xl/sharedStrings.xml><?xml version="1.0" encoding="utf-8"?>
<sst xmlns="http://schemas.openxmlformats.org/spreadsheetml/2006/main" count="205" uniqueCount="37">
  <si>
    <t xml:space="preserve">Grūdų  ir aliejinių augalų sėklų  supirkimo kainų (iš augintojų ir kitų vidaus rinkos ūkio subjektų) suvestinė ataskaita 
(2022 m. 25– 27 sav.) pagal GS-1,  EUR/t 
 </t>
  </si>
  <si>
    <t xml:space="preserve">                      Data
Grūdai</t>
  </si>
  <si>
    <t>Pokytis, %</t>
  </si>
  <si>
    <t>27  sav.  (07 05–11)</t>
  </si>
  <si>
    <t>25  sav.  (06 20– 26)</t>
  </si>
  <si>
    <t>26  sav.  (06 27– 07 03)</t>
  </si>
  <si>
    <t>27  sav.  (07 04– 10)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</si>
  <si>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</si>
  <si>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</si>
  <si>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</si>
  <si>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</si>
  <si>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</si>
  <si>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</si>
  <si>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>●</t>
  </si>
  <si>
    <t>-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</si>
  <si>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</si>
  <si>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</si>
  <si>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</si>
  <si>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</si>
  <si>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</si>
  <si>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</si>
  <si>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</si>
  <si>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</si>
  <si>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</si>
  <si>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</si>
  <si>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</si>
  <si>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</si>
  <si>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</si>
  <si>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</si>
  <si>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</si>
  <si>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</si>
  <si>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</si>
  <si>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</si>
  <si>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2022 m. 27 savaitę su   26 savaite</t>
  </si>
  <si>
    <t>**** lyginant 2022 m. 27 savaitę su 2021 m. 27 savaite</t>
  </si>
  <si>
    <t>Pastaba: grūdų bei aliejinių augalų sėklų  25  ir 26  savaičių supirkimo kainos patikslintos 2022-07-15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</si>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</sst>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3" fillId="0" borderId="5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0" fillId="0" borderId="42" xfId="0" applyBorder="1"/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DA33A84D-8BA0-4EE4-8E77-75B18A25B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6B311E65-3064-43EA-9212-E46C0EF89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7BE1A839-7942-4037-8FD2-FD6986F3D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4DC6A272-673C-4E84-95E2-D4919294F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8BFD5FB3-4C48-460F-B44C-FBE2CBEA0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42E44455-05CD-4AE1-92FF-080FBA6CA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BDAE3696-40E7-4093-A179-5F628F55A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CA0E7822-48AD-42CC-AB00-F9004E129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B1E1C560-8945-405D-8104-49CC71D63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21AA2830-0664-431E-BC03-31344DCC6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542B59EB-02E2-4190-9433-B5F8AD06C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74AED140-E016-4EE8-9102-885243F9D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639343E9-78C5-4D05-8AC1-A3D33ADD0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C1AC250C-A931-4500-8746-CA778DC4A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51F9F1E1-AB85-4925-A419-E99F9184D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41F6D6BB-0535-4AD8-A932-AAE0641DF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1341D8B0-85C0-4DD6-B55E-6923D19C7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07B20AC2-AAAF-4B05-B73F-27E16330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AD32E1BD-B9F6-4200-8838-73A28C38A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ADC83743-BC73-4D3D-B75D-2F0117A87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1070043F-E4F9-47DF-83B8-E4073BAC6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6C2A6D8D-EA6A-4703-BE64-C6B0E0AE2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28AEF76D-85D9-4F21-9A37-60DBB0D47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704B2B7D-8296-4DA9-83A3-AEBD63C8B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A2354245-4D56-4C7F-BACD-911E1A508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48A99D75-A0E8-4F81-994A-4D72DBAF2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E4D8A73F-FBDD-4983-AAB7-2CD8CE26A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83ED2430-3A96-4559-96CD-D7F307A67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55D4B1A5-B16D-4121-8206-04E6A52F6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502DF366-90D0-422A-AA42-5FE4DFA60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D15AAE69-FA0B-4FB1-AF60-416C4A3BD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4E02C491-B0DA-4902-92A3-7090F3068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F3A8AEB9-8DED-4B26-B80C-E58597616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6CBC7F64-6C1B-442A-93D5-77D493102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D080327A-F6EA-484E-8B56-6D00DACE4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F7A4820A-BF24-4C19-8D25-B57D347D1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B57D4160-A159-4043-9944-F4BF2C211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B185D089-64C4-4BF4-9049-75FBD33B7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123824</xdr:rowOff>
    </xdr:from>
    <xdr:to>
      <xdr:col>0</xdr:col>
      <xdr:colOff>323850</xdr:colOff>
      <xdr:row>37</xdr:row>
      <xdr:rowOff>167877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97FB9E37-7ACF-4905-884E-C0792348C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437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447675</xdr:colOff>
      <xdr:row>31</xdr:row>
      <xdr:rowOff>38100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B1846C90-2F09-47D7-8B51-4165C3598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5031A373-7E39-440E-9965-39176F2AA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4CFD89B6-0D31-4FC4-AC09-4BD19DF2C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66BA44F4-0130-42F2-AE8C-BC8F4A7A2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20861BEB-01AF-417B-AD5F-7C6B1BACE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75B422C7-94AF-446F-97C6-4067FFDB8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68E9A1D5-188F-4924-AE38-EEB91B4C3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15EC7809-2992-444A-AE85-4A803E676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0B3B5679-9A7F-452F-A537-A88CD477B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F721F331-6CF8-4DE6-AC86-021CABDD1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F3FC95B9-2114-4792-9C5D-9872A3594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C45F64CD-24CF-4698-861C-04D5A1832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2C09F8DF-4A13-429A-A964-D36468E8D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D3C47F6E-4915-4B82-BB93-B77A90F01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9CEF5788-87CB-43C0-B3B4-0E7CD29BC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DB63D3D4-B041-40DF-9DF6-E04E16294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F32C5353-5A8A-487B-8414-B4311D6CB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CEA6A5E7-66CA-4996-ABA9-A79824BA4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99E3ACF7-BC51-4C6F-AF05-1F3FD462F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10954162-C411-4194-B5A2-64B3A605C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39A08038-3D6D-4BBC-AAF8-4C2EB9075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14DC501E-A25E-4D38-924F-0DC16AB30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2ED462C8-7D3C-4891-AAF5-22057F675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31679717-99F0-4452-81D1-32937B3C4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AB5371DF-2AE8-4EF9-9F5C-784C45117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EBA74A4A-7C85-4055-B4FF-BC01B6949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4DA923C2-02B3-4510-87F2-77E34EDB0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9D3592F0-259A-484B-B419-E35217801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9E40C61A-7F43-4C22-8BCD-348AAE645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6C427BF8-1DCE-43D0-8D72-CA4ACFA3E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48625B6E-1245-4C72-85ED-3D5CD61A5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4AC334B3-A2C6-4C63-A62C-5B12E5E4A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E4F49641-AA38-4C7B-BE01-343488A3C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D5C75D39-A577-40B4-BA2E-EC0C29D6F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79054A1C-93B4-4556-8E3E-4753F8DD9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8C846DFC-926F-4735-91EF-DB9D5EDF3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1FAB1A47-207D-4879-85CD-C7A72294B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B14F5122-D0DE-47DF-963D-1758FD950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7A83F34B-AFD5-4BF6-B1EB-C413679E8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92C8A842-3E69-46B6-AD22-C66EC1CBD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77B031A7-5988-43F6-A758-246BE4BF0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C3824F2B-6731-4CF9-8F05-C40BF0411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6A0CEF69-02D3-4B99-8DF4-5624EF43A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4DB07B28-F0E4-4D6E-B378-3202C84E7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D0C48FAC-7402-4787-A733-FA0109FC8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147AA602-A64F-433D-AEB9-94A3E1B98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A6D54D50-225E-4458-A3D5-AC613548B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4036FFA4-B90A-4CA5-8ED8-36B69EB7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ABF5EC7F-8107-4B1D-A39D-E35246479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6D32F9B8-866D-4AF0-8DC7-4108B1BBF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EC8BF537-CCC9-470C-80F0-1532979A3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7E511665-1735-4EF1-B1F8-C23EEE6DA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A576AF13-79D8-4120-ACCA-C0B331480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D118BD44-CBB0-44D1-9E48-8F967C36B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3FFADBA2-541A-4EA5-8D81-8843E1A84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DB8E6092-5B5C-4439-85A6-B2E78ECFC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86F1A228-884A-4FE4-AD11-174145479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B03F3B98-13D7-4FBC-A612-316BFDECE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D62C157B-36E4-4A74-B255-0252A02FB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0B0DA62B-D7D7-450E-893A-C1D64FD94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396F0089-E7FE-4010-ACC1-B51055B86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1EBCC158-CDD3-4533-86F4-B89E24B57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318588EC-729A-4FE7-B870-CA19B122D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3259A5E1-E6F9-4EA1-B470-9B8104A31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2564A9BB-8D42-4C0C-9722-F64B7AB07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65AEAF6D-E885-46D9-B641-DE8FE0BFF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CDBA35BB-2A8E-47A8-98A9-C0E8C938F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25074DC8-92A0-4C73-A90F-8FF3F3F7D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79D43C38-F2CF-4D67-861C-120F1272F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91DC7A80-D317-4494-AE6E-61512FE14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FFD19979-6DAC-4B6F-80E3-8EE0DB6BC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CDB8FA00-DEB3-4D4A-82BC-406ABB5DD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8850AABA-E0A4-4446-8DAD-8257A673F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348AEB72-31AA-4082-BD76-8F92402E6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9F596C49-AEDD-4953-8BCD-75263D77D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34D50F9F-C991-41FD-B3EA-163F2A4ED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39801009-43C0-472C-AB6A-511E7493E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E3C3BEC3-39E6-45B6-99CE-40038937F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EA6C8686-8760-4C42-8B6E-DA9E2984D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FFCE2E54-D120-4C23-B4FF-D006F0076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0DFE30A0-2188-49EC-98E5-0CAEC2C31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C5093263-C7CA-4AB0-9E36-4033E0B99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013662BF-B61C-4712-82DB-CAB8651B4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07B5DB4E-26FE-416F-A448-BDD4A9F7D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29DDD5CA-DB76-483A-9B51-E5626280A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3E768DCC-0240-47E5-8E58-AA08F785E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DA18940E-6397-412E-B517-27178669E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578738DF-E68C-466E-A6F9-E9F9000FB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9E578268-38AC-4BDA-8F54-3702048CF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E95169AB-D284-4D69-9A08-1F956387C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06A8D971-FA2C-4D00-B943-6D0A0703B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555138FB-AC61-48E6-9D24-3B2CBB149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E50A293C-91D1-4E12-8B4B-2B3D5FC47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0E1B7B72-07A9-44AB-9831-C04AA10B2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5DB19AE9-D9DC-422A-91B2-952F658F4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F479E90B-396F-4CA5-A4E7-15E4A61B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7A5B0195-E91C-430C-A46F-35A7635B1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409575</xdr:colOff>
      <xdr:row>31</xdr:row>
      <xdr:rowOff>57150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45F4079E-01F8-4912-88EF-9117EB19B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386A8490-63A5-4352-9CBF-D0715676D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03BF2C85-63C0-4E9B-94B8-1B90337E1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3A308737-1F40-46C2-9FCB-79618B4CB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799EFC4F-E492-485D-86B6-AC2A76572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008359BE-CFA7-4F5B-9230-862BD6D54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ED38AC37-FEA6-4A10-9F29-71DECCA11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C3AFCED5-33FD-4195-A233-3693B9357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55C8781E-F8D0-44A3-BDBC-9FA4FB1F1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40FDDA1A-9F3D-4113-8AF3-1FE2335B9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ABD098FF-6AAC-470F-A493-08EA04E3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1F60B4D1-6DA8-4C73-8634-9DEC9678E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E920088E-DBB9-4B5B-BA2C-C51DFC4F9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25C01F3C-0AC3-4EE3-AA57-B8B797859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B5353D5E-C36C-4767-A211-21BB4E26E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464A6A1A-9644-40EE-B028-0DAA7DACC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DB594E22-386C-457B-AB98-EFC6AE98D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0F44EC80-81C0-4E88-A94B-01D31BFF4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8071F691-1D76-4748-BF3C-C563A5333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46403513-60EE-4AB8-9DC2-EB03ED801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E2B74222-00F6-4B5C-90BD-682914BB9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7C7D9F97-D91A-450F-A8DE-A73802B01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A877AB50-F252-4C29-BC77-45CD2A9BA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1A61D8BB-CDB4-442B-90F1-5F102B5AC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58612F22-76BB-4B34-A757-A918CEBF3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0B42CEF9-3284-451A-871B-CCED895C8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51AAF039-E079-439A-B8F4-73C389A45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3AD6C8D8-E98D-4E7E-ACC7-1D3F1ABCD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EF347E12-0972-453C-9876-4F16E649D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9B60AA3D-2B79-4232-8370-FD2A4EF2E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B0CC6869-C3AD-4590-85C3-5A2DF5EB5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4E47C94C-6030-4781-9FE0-9A1635CE4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EABA495C-0219-4CC2-A30D-9FEDF8B5A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7A7F2ED4-CBF0-48AA-A9C5-903BAC332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6E74ADCC-D3F7-45F7-B7D3-B12DA5E3F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74435222-1F2F-495C-BCAB-EE64B8CAC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B6CF27BB-8464-451F-9164-F5ACC0595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CBA9211D-3916-4BAE-AA45-AA64C0C91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79C8B665-F1AA-4332-81DB-E5A4CEAA9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9A6423BE-A55E-4FBF-97D7-498A7D7A8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B310BFC7-7B6A-410A-8152-BC6095A30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E2E72194-4588-4DA7-8B1D-EB098B7ED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693D7006-77E0-4CB9-9180-A09EDC407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0710ED61-4D0A-4AB3-BF83-F234B6D24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FE660E12-49CD-4672-85CD-6D01DF73F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1795DAAA-75A1-4C19-8126-032EB997A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6CAC33F5-0C65-4415-89D3-B4EBB7B3D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FEBD34A0-6E16-4579-93D3-5CD45CC88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55589E37-9D31-4726-9DD5-BF1210B89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388F0C6E-9526-4934-AD8C-3CF23DC43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B62815D0-ACB3-4F32-9F3A-7D0B35799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F418E370-8A0C-4785-A80F-2F53EC22A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6B5D3C09-8687-4F32-B1AA-990300ED1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3141B777-898F-42B6-AAB8-289A16CF5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071CA1AE-34DD-4EA1-8C22-9BAD77A5D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90CF0436-8067-4FBC-A9EF-767A447DC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B86ADA82-0A95-4135-BAC1-7B338308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E1FDF8FB-7906-4548-A7F6-9D402532D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E3FB4257-1E7F-4901-B9E9-8ECC7CE78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1A900-FB78-48AA-9888-4D26F426016B}">
  <dimension ref="A1:P61"/>
  <sheetViews>
    <sheetView showGridLines="0" tabSelected="1" workbookViewId="0">
      <selection activeCell="P17" sqref="P17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8.42578125" customWidth="1"/>
    <col min="10" max="11" width="6.42578125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2021</v>
      </c>
      <c r="C3" s="8"/>
      <c r="D3" s="9">
        <v>2022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9" t="s">
        <v>7</v>
      </c>
      <c r="K4" s="20"/>
      <c r="L4" s="19" t="s">
        <v>8</v>
      </c>
      <c r="M4" s="20"/>
    </row>
    <row r="5" spans="1:16" x14ac:dyDescent="0.25">
      <c r="A5" s="14"/>
      <c r="B5" s="21" t="s">
        <v>9</v>
      </c>
      <c r="C5" s="22" t="s">
        <v>10</v>
      </c>
      <c r="D5" s="21" t="s">
        <v>9</v>
      </c>
      <c r="E5" s="22" t="s">
        <v>10</v>
      </c>
      <c r="F5" s="21" t="s">
        <v>9</v>
      </c>
      <c r="G5" s="22" t="s">
        <v>10</v>
      </c>
      <c r="H5" s="21" t="s">
        <v>9</v>
      </c>
      <c r="I5" s="22" t="s">
        <v>10</v>
      </c>
      <c r="J5" s="21" t="s">
        <v>9</v>
      </c>
      <c r="K5" s="22" t="s">
        <v>10</v>
      </c>
      <c r="L5" s="21" t="s">
        <v>9</v>
      </c>
      <c r="M5" s="23" t="s">
        <v>10</v>
      </c>
    </row>
    <row r="6" spans="1:16" s="30" customFormat="1" x14ac:dyDescent="0.25">
      <c r="A6" s="24" t="s">
        <v>11</v>
      </c>
      <c r="B6" s="25">
        <v>200.82</v>
      </c>
      <c r="C6" s="26">
        <v>200.792</v>
      </c>
      <c r="D6" s="25">
        <v>364.339</v>
      </c>
      <c r="E6" s="26">
        <v>364.32799999999997</v>
      </c>
      <c r="F6" s="25">
        <v>390.86799999999999</v>
      </c>
      <c r="G6" s="26">
        <v>390.85599999999999</v>
      </c>
      <c r="H6" s="25">
        <v>413.976</v>
      </c>
      <c r="I6" s="26">
        <v>413.97500000000002</v>
      </c>
      <c r="J6" s="25">
        <f t="shared" ref="J6:K20" si="0">+((H6*100/F6)-100)</f>
        <v>5.9119702815272603</v>
      </c>
      <c r="K6" s="26">
        <f t="shared" si="0"/>
        <v>5.914966125631949</v>
      </c>
      <c r="L6" s="25">
        <f t="shared" ref="L6:M20" si="1">+((H6*100/B6)-100)</f>
        <v>106.14281446071109</v>
      </c>
      <c r="M6" s="27">
        <f t="shared" si="1"/>
        <v>106.17106259213514</v>
      </c>
      <c r="N6" s="28"/>
      <c r="O6" s="29"/>
      <c r="P6" s="29"/>
    </row>
    <row r="7" spans="1:16" s="30" customFormat="1" x14ac:dyDescent="0.25">
      <c r="A7" s="31" t="s">
        <v>12</v>
      </c>
      <c r="B7" s="32" t="s">
        <v>13</v>
      </c>
      <c r="C7" s="33" t="s">
        <v>13</v>
      </c>
      <c r="D7" s="34">
        <v>397.89499999999998</v>
      </c>
      <c r="E7" s="35">
        <v>397.87799999999999</v>
      </c>
      <c r="F7" s="34">
        <v>407.904</v>
      </c>
      <c r="G7" s="35">
        <v>407.90100000000001</v>
      </c>
      <c r="H7" s="34" t="s">
        <v>13</v>
      </c>
      <c r="I7" s="35" t="s">
        <v>13</v>
      </c>
      <c r="J7" s="32" t="s">
        <v>14</v>
      </c>
      <c r="K7" s="33" t="s">
        <v>14</v>
      </c>
      <c r="L7" s="32" t="s">
        <v>14</v>
      </c>
      <c r="M7" s="36" t="s">
        <v>14</v>
      </c>
      <c r="N7" s="28"/>
      <c r="O7" s="29"/>
      <c r="P7" s="29"/>
    </row>
    <row r="8" spans="1:16" x14ac:dyDescent="0.25">
      <c r="A8" s="37" t="s">
        <v>15</v>
      </c>
      <c r="B8" s="32">
        <v>212.51599999999999</v>
      </c>
      <c r="C8" s="33">
        <v>212.51599999999999</v>
      </c>
      <c r="D8" s="34">
        <v>368.678</v>
      </c>
      <c r="E8" s="35">
        <v>368.67</v>
      </c>
      <c r="F8" s="34">
        <v>377.31099999999998</v>
      </c>
      <c r="G8" s="35">
        <v>377.30900000000003</v>
      </c>
      <c r="H8" s="34" t="s">
        <v>13</v>
      </c>
      <c r="I8" s="35" t="s">
        <v>13</v>
      </c>
      <c r="J8" s="32" t="s">
        <v>14</v>
      </c>
      <c r="K8" s="33" t="s">
        <v>14</v>
      </c>
      <c r="L8" s="32" t="s">
        <v>14</v>
      </c>
      <c r="M8" s="36" t="s">
        <v>14</v>
      </c>
    </row>
    <row r="9" spans="1:16" x14ac:dyDescent="0.25">
      <c r="A9" s="38" t="s">
        <v>16</v>
      </c>
      <c r="B9" s="32">
        <v>198.71899999999999</v>
      </c>
      <c r="C9" s="33">
        <v>198.709</v>
      </c>
      <c r="D9" s="34">
        <v>358.86599999999999</v>
      </c>
      <c r="E9" s="35">
        <v>358.86599999999999</v>
      </c>
      <c r="F9" s="34">
        <v>360.3</v>
      </c>
      <c r="G9" s="35">
        <v>360.25299999999999</v>
      </c>
      <c r="H9" s="34">
        <v>339.786</v>
      </c>
      <c r="I9" s="35">
        <v>339.786</v>
      </c>
      <c r="J9" s="39">
        <f t="shared" si="0"/>
        <v>-5.6935886761032606</v>
      </c>
      <c r="K9" s="40">
        <f t="shared" si="0"/>
        <v>-5.6812850968624815</v>
      </c>
      <c r="L9" s="39">
        <f t="shared" si="1"/>
        <v>70.988179288341826</v>
      </c>
      <c r="M9" s="41">
        <f t="shared" si="1"/>
        <v>70.996784242283923</v>
      </c>
    </row>
    <row r="10" spans="1:16" x14ac:dyDescent="0.25">
      <c r="A10" s="38" t="s">
        <v>17</v>
      </c>
      <c r="B10" s="32" t="s">
        <v>14</v>
      </c>
      <c r="C10" s="33" t="s">
        <v>14</v>
      </c>
      <c r="D10" s="34" t="s">
        <v>13</v>
      </c>
      <c r="E10" s="35" t="s">
        <v>13</v>
      </c>
      <c r="F10" s="34" t="s">
        <v>13</v>
      </c>
      <c r="G10" s="35" t="s">
        <v>13</v>
      </c>
      <c r="H10" s="34" t="s">
        <v>13</v>
      </c>
      <c r="I10" s="35" t="s">
        <v>13</v>
      </c>
      <c r="J10" s="39" t="s">
        <v>14</v>
      </c>
      <c r="K10" s="40" t="s">
        <v>14</v>
      </c>
      <c r="L10" s="39" t="s">
        <v>14</v>
      </c>
      <c r="M10" s="41" t="s">
        <v>14</v>
      </c>
    </row>
    <row r="11" spans="1:16" x14ac:dyDescent="0.25">
      <c r="A11" s="38" t="s">
        <v>18</v>
      </c>
      <c r="B11" s="32">
        <v>188.566</v>
      </c>
      <c r="C11" s="33">
        <v>188.458</v>
      </c>
      <c r="D11" s="32">
        <v>268.452</v>
      </c>
      <c r="E11" s="33">
        <v>268.452</v>
      </c>
      <c r="F11" s="32">
        <v>314.06799999999998</v>
      </c>
      <c r="G11" s="33">
        <v>313.94799999999998</v>
      </c>
      <c r="H11" s="32">
        <v>228.43</v>
      </c>
      <c r="I11" s="33">
        <v>228.39099999999999</v>
      </c>
      <c r="J11" s="39">
        <f t="shared" si="0"/>
        <v>-27.267343377867206</v>
      </c>
      <c r="K11" s="40">
        <f t="shared" si="0"/>
        <v>-27.251965293615498</v>
      </c>
      <c r="L11" s="39">
        <f t="shared" si="1"/>
        <v>21.14060859327769</v>
      </c>
      <c r="M11" s="41">
        <f t="shared" si="1"/>
        <v>21.189336616116051</v>
      </c>
    </row>
    <row r="12" spans="1:16" s="30" customFormat="1" x14ac:dyDescent="0.25">
      <c r="A12" s="42" t="s">
        <v>19</v>
      </c>
      <c r="B12" s="43" t="s">
        <v>13</v>
      </c>
      <c r="C12" s="44" t="s">
        <v>13</v>
      </c>
      <c r="D12" s="43" t="s">
        <v>14</v>
      </c>
      <c r="E12" s="44" t="s">
        <v>14</v>
      </c>
      <c r="F12" s="43" t="s">
        <v>13</v>
      </c>
      <c r="G12" s="44" t="s">
        <v>13</v>
      </c>
      <c r="H12" s="43" t="s">
        <v>14</v>
      </c>
      <c r="I12" s="44" t="s">
        <v>14</v>
      </c>
      <c r="J12" s="45" t="s">
        <v>14</v>
      </c>
      <c r="K12" s="46" t="s">
        <v>14</v>
      </c>
      <c r="L12" s="45" t="s">
        <v>14</v>
      </c>
      <c r="M12" s="47" t="s">
        <v>14</v>
      </c>
      <c r="N12" s="28"/>
      <c r="O12" s="29"/>
      <c r="P12" s="29"/>
    </row>
    <row r="13" spans="1:16" x14ac:dyDescent="0.25">
      <c r="A13" s="37" t="s">
        <v>15</v>
      </c>
      <c r="B13" s="32" t="s">
        <v>14</v>
      </c>
      <c r="C13" s="33" t="s">
        <v>14</v>
      </c>
      <c r="D13" s="34" t="s">
        <v>14</v>
      </c>
      <c r="E13" s="35" t="s">
        <v>14</v>
      </c>
      <c r="F13" s="34" t="s">
        <v>14</v>
      </c>
      <c r="G13" s="35" t="s">
        <v>14</v>
      </c>
      <c r="H13" s="34" t="s">
        <v>14</v>
      </c>
      <c r="I13" s="35" t="s">
        <v>14</v>
      </c>
      <c r="J13" s="48" t="s">
        <v>14</v>
      </c>
      <c r="K13" s="49" t="s">
        <v>14</v>
      </c>
      <c r="L13" s="50" t="s">
        <v>14</v>
      </c>
      <c r="M13" s="51" t="s">
        <v>14</v>
      </c>
    </row>
    <row r="14" spans="1:16" x14ac:dyDescent="0.25">
      <c r="A14" s="52" t="s">
        <v>16</v>
      </c>
      <c r="B14" s="34" t="s">
        <v>13</v>
      </c>
      <c r="C14" s="35" t="s">
        <v>13</v>
      </c>
      <c r="D14" s="53" t="s">
        <v>14</v>
      </c>
      <c r="E14" s="54" t="s">
        <v>14</v>
      </c>
      <c r="F14" s="53" t="s">
        <v>13</v>
      </c>
      <c r="G14" s="54" t="s">
        <v>13</v>
      </c>
      <c r="H14" s="53" t="s">
        <v>14</v>
      </c>
      <c r="I14" s="54" t="s">
        <v>14</v>
      </c>
      <c r="J14" s="48" t="s">
        <v>14</v>
      </c>
      <c r="K14" s="49" t="s">
        <v>14</v>
      </c>
      <c r="L14" s="55" t="s">
        <v>14</v>
      </c>
      <c r="M14" s="56" t="s">
        <v>14</v>
      </c>
    </row>
    <row r="15" spans="1:16" s="30" customFormat="1" x14ac:dyDescent="0.25">
      <c r="A15" s="31" t="s">
        <v>20</v>
      </c>
      <c r="B15" s="43">
        <v>179.173</v>
      </c>
      <c r="C15" s="44">
        <v>179.89500000000001</v>
      </c>
      <c r="D15" s="57">
        <v>325.10899999999998</v>
      </c>
      <c r="E15" s="58">
        <v>325.11200000000002</v>
      </c>
      <c r="F15" s="57">
        <v>379.72300000000001</v>
      </c>
      <c r="G15" s="58">
        <v>379.72300000000001</v>
      </c>
      <c r="H15" s="57">
        <v>364.19400000000002</v>
      </c>
      <c r="I15" s="58">
        <v>364.16899999999998</v>
      </c>
      <c r="J15" s="45">
        <f t="shared" ref="J15:K27" si="2">+((H15*100/F15)-100)</f>
        <v>-4.0895600213840027</v>
      </c>
      <c r="K15" s="46">
        <f t="shared" si="0"/>
        <v>-4.0961437679571731</v>
      </c>
      <c r="L15" s="45">
        <f t="shared" ref="L15:M27" si="3">+((H15*100/B15)-100)</f>
        <v>103.26388462547371</v>
      </c>
      <c r="M15" s="47">
        <f t="shared" si="1"/>
        <v>102.43419772645154</v>
      </c>
      <c r="N15" s="28"/>
      <c r="O15" s="29"/>
      <c r="P15" s="29"/>
    </row>
    <row r="16" spans="1:16" x14ac:dyDescent="0.25">
      <c r="A16" s="59" t="s">
        <v>15</v>
      </c>
      <c r="B16" s="32" t="s">
        <v>13</v>
      </c>
      <c r="C16" s="33" t="s">
        <v>13</v>
      </c>
      <c r="D16" s="60" t="s">
        <v>13</v>
      </c>
      <c r="E16" s="61" t="s">
        <v>13</v>
      </c>
      <c r="F16" s="60" t="s">
        <v>13</v>
      </c>
      <c r="G16" s="61" t="s">
        <v>13</v>
      </c>
      <c r="H16" s="60" t="s">
        <v>14</v>
      </c>
      <c r="I16" s="61" t="s">
        <v>14</v>
      </c>
      <c r="J16" s="50" t="s">
        <v>14</v>
      </c>
      <c r="K16" s="62" t="s">
        <v>14</v>
      </c>
      <c r="L16" s="50" t="s">
        <v>14</v>
      </c>
      <c r="M16" s="51" t="s">
        <v>14</v>
      </c>
    </row>
    <row r="17" spans="1:16" x14ac:dyDescent="0.25">
      <c r="A17" s="38" t="s">
        <v>16</v>
      </c>
      <c r="B17" s="32">
        <v>167.82599999999999</v>
      </c>
      <c r="C17" s="33">
        <v>167.72200000000001</v>
      </c>
      <c r="D17" s="34">
        <v>269.79199999999997</v>
      </c>
      <c r="E17" s="35">
        <v>269.76</v>
      </c>
      <c r="F17" s="34">
        <v>380.71600000000001</v>
      </c>
      <c r="G17" s="35">
        <v>380.71600000000001</v>
      </c>
      <c r="H17" s="34">
        <v>362.548</v>
      </c>
      <c r="I17" s="35">
        <v>362.41399999999999</v>
      </c>
      <c r="J17" s="63">
        <f t="shared" si="2"/>
        <v>-4.7720610638901348</v>
      </c>
      <c r="K17" s="64">
        <f t="shared" si="0"/>
        <v>-4.8072579035291341</v>
      </c>
      <c r="L17" s="63">
        <f t="shared" si="3"/>
        <v>116.02612229332763</v>
      </c>
      <c r="M17" s="65">
        <f t="shared" si="1"/>
        <v>116.08018029835085</v>
      </c>
    </row>
    <row r="18" spans="1:16" x14ac:dyDescent="0.25">
      <c r="A18" s="52" t="s">
        <v>21</v>
      </c>
      <c r="B18" s="34" t="s">
        <v>13</v>
      </c>
      <c r="C18" s="35" t="s">
        <v>13</v>
      </c>
      <c r="D18" s="53" t="s">
        <v>13</v>
      </c>
      <c r="E18" s="54" t="s">
        <v>13</v>
      </c>
      <c r="F18" s="53" t="s">
        <v>13</v>
      </c>
      <c r="G18" s="54" t="s">
        <v>13</v>
      </c>
      <c r="H18" s="53" t="s">
        <v>13</v>
      </c>
      <c r="I18" s="54" t="s">
        <v>13</v>
      </c>
      <c r="J18" s="66" t="s">
        <v>14</v>
      </c>
      <c r="K18" s="67" t="s">
        <v>14</v>
      </c>
      <c r="L18" s="66" t="s">
        <v>14</v>
      </c>
      <c r="M18" s="68" t="s">
        <v>14</v>
      </c>
    </row>
    <row r="19" spans="1:16" x14ac:dyDescent="0.25">
      <c r="A19" s="37" t="s">
        <v>22</v>
      </c>
      <c r="B19" s="69">
        <v>111.19499999999999</v>
      </c>
      <c r="C19" s="70">
        <v>107.31</v>
      </c>
      <c r="D19" s="34">
        <v>245.619</v>
      </c>
      <c r="E19" s="35">
        <v>245.619</v>
      </c>
      <c r="F19" s="34">
        <v>284.15499999999997</v>
      </c>
      <c r="G19" s="35">
        <v>284.15499999999997</v>
      </c>
      <c r="H19" s="34" t="s">
        <v>13</v>
      </c>
      <c r="I19" s="35" t="s">
        <v>13</v>
      </c>
      <c r="J19" s="50" t="s">
        <v>14</v>
      </c>
      <c r="K19" s="62" t="s">
        <v>14</v>
      </c>
      <c r="L19" s="50" t="s">
        <v>14</v>
      </c>
      <c r="M19" s="51" t="s">
        <v>14</v>
      </c>
    </row>
    <row r="20" spans="1:16" x14ac:dyDescent="0.25">
      <c r="A20" s="38" t="s">
        <v>23</v>
      </c>
      <c r="B20" s="32" t="s">
        <v>13</v>
      </c>
      <c r="C20" s="33" t="s">
        <v>13</v>
      </c>
      <c r="D20" s="34" t="s">
        <v>13</v>
      </c>
      <c r="E20" s="35" t="s">
        <v>13</v>
      </c>
      <c r="F20" s="34" t="s">
        <v>13</v>
      </c>
      <c r="G20" s="35" t="s">
        <v>13</v>
      </c>
      <c r="H20" s="34" t="s">
        <v>13</v>
      </c>
      <c r="I20" s="35" t="s">
        <v>13</v>
      </c>
      <c r="J20" s="63" t="s">
        <v>14</v>
      </c>
      <c r="K20" s="64" t="s">
        <v>14</v>
      </c>
      <c r="L20" s="63" t="s">
        <v>14</v>
      </c>
      <c r="M20" s="65" t="s">
        <v>14</v>
      </c>
    </row>
    <row r="21" spans="1:16" x14ac:dyDescent="0.25">
      <c r="A21" s="38" t="s">
        <v>24</v>
      </c>
      <c r="B21" s="32">
        <v>171.72800000000001</v>
      </c>
      <c r="C21" s="33">
        <v>171.441</v>
      </c>
      <c r="D21" s="34">
        <v>219</v>
      </c>
      <c r="E21" s="35">
        <v>219</v>
      </c>
      <c r="F21" s="34" t="s">
        <v>13</v>
      </c>
      <c r="G21" s="35" t="s">
        <v>13</v>
      </c>
      <c r="H21" s="34" t="s">
        <v>13</v>
      </c>
      <c r="I21" s="35" t="s">
        <v>13</v>
      </c>
      <c r="J21" s="63" t="s">
        <v>14</v>
      </c>
      <c r="K21" s="64" t="s">
        <v>14</v>
      </c>
      <c r="L21" s="63" t="s">
        <v>14</v>
      </c>
      <c r="M21" s="65" t="s">
        <v>14</v>
      </c>
    </row>
    <row r="22" spans="1:16" x14ac:dyDescent="0.25">
      <c r="A22" s="38" t="s">
        <v>25</v>
      </c>
      <c r="B22" s="32">
        <v>210.095</v>
      </c>
      <c r="C22" s="33">
        <v>210.095</v>
      </c>
      <c r="D22" s="34">
        <v>332.39499999999998</v>
      </c>
      <c r="E22" s="35">
        <v>332.39499999999998</v>
      </c>
      <c r="F22" s="34">
        <v>325.334</v>
      </c>
      <c r="G22" s="35">
        <v>325.334</v>
      </c>
      <c r="H22" s="34">
        <v>339.23099999999999</v>
      </c>
      <c r="I22" s="35">
        <v>339.23099999999999</v>
      </c>
      <c r="J22" s="63">
        <f t="shared" si="2"/>
        <v>4.2716100991596306</v>
      </c>
      <c r="K22" s="64">
        <f t="shared" si="2"/>
        <v>4.2716100991596306</v>
      </c>
      <c r="L22" s="63">
        <f t="shared" si="3"/>
        <v>61.465527499464514</v>
      </c>
      <c r="M22" s="65">
        <f t="shared" si="3"/>
        <v>61.465527499464514</v>
      </c>
    </row>
    <row r="23" spans="1:16" x14ac:dyDescent="0.25">
      <c r="A23" s="59" t="s">
        <v>26</v>
      </c>
      <c r="B23" s="69">
        <v>183.42599999999999</v>
      </c>
      <c r="C23" s="70">
        <v>182.583</v>
      </c>
      <c r="D23" s="69">
        <v>360.63099999999997</v>
      </c>
      <c r="E23" s="70">
        <v>360.63099999999997</v>
      </c>
      <c r="F23" s="69" t="s">
        <v>13</v>
      </c>
      <c r="G23" s="70" t="s">
        <v>13</v>
      </c>
      <c r="H23" s="69" t="s">
        <v>14</v>
      </c>
      <c r="I23" s="70" t="s">
        <v>14</v>
      </c>
      <c r="J23" s="71" t="s">
        <v>14</v>
      </c>
      <c r="K23" s="72" t="s">
        <v>14</v>
      </c>
      <c r="L23" s="71" t="s">
        <v>14</v>
      </c>
      <c r="M23" s="73" t="s">
        <v>14</v>
      </c>
    </row>
    <row r="24" spans="1:16" x14ac:dyDescent="0.25">
      <c r="A24" s="74" t="s">
        <v>27</v>
      </c>
      <c r="B24" s="34" t="s">
        <v>14</v>
      </c>
      <c r="C24" s="35" t="s">
        <v>14</v>
      </c>
      <c r="D24" s="75" t="s">
        <v>13</v>
      </c>
      <c r="E24" s="76" t="s">
        <v>13</v>
      </c>
      <c r="F24" s="75" t="s">
        <v>13</v>
      </c>
      <c r="G24" s="76" t="s">
        <v>13</v>
      </c>
      <c r="H24" s="75" t="s">
        <v>13</v>
      </c>
      <c r="I24" s="76" t="s">
        <v>13</v>
      </c>
      <c r="J24" s="55" t="s">
        <v>14</v>
      </c>
      <c r="K24" s="77" t="s">
        <v>14</v>
      </c>
      <c r="L24" s="55" t="s">
        <v>14</v>
      </c>
      <c r="M24" s="56" t="s">
        <v>14</v>
      </c>
    </row>
    <row r="25" spans="1:16" x14ac:dyDescent="0.25">
      <c r="A25" s="78" t="s">
        <v>28</v>
      </c>
      <c r="B25" s="69" t="s">
        <v>13</v>
      </c>
      <c r="C25" s="70" t="s">
        <v>13</v>
      </c>
      <c r="D25" s="69" t="s">
        <v>13</v>
      </c>
      <c r="E25" s="70" t="s">
        <v>13</v>
      </c>
      <c r="F25" s="69" t="s">
        <v>13</v>
      </c>
      <c r="G25" s="70" t="s">
        <v>13</v>
      </c>
      <c r="H25" s="69" t="s">
        <v>13</v>
      </c>
      <c r="I25" s="70" t="s">
        <v>13</v>
      </c>
      <c r="J25" s="71" t="s">
        <v>14</v>
      </c>
      <c r="K25" s="72" t="s">
        <v>14</v>
      </c>
      <c r="L25" s="71" t="s">
        <v>14</v>
      </c>
      <c r="M25" s="73" t="s">
        <v>14</v>
      </c>
    </row>
    <row r="26" spans="1:16" x14ac:dyDescent="0.25">
      <c r="A26" s="79" t="s">
        <v>29</v>
      </c>
      <c r="B26" s="32" t="s">
        <v>13</v>
      </c>
      <c r="C26" s="33" t="s">
        <v>13</v>
      </c>
      <c r="D26" s="39" t="s">
        <v>13</v>
      </c>
      <c r="E26" s="40" t="s">
        <v>13</v>
      </c>
      <c r="F26" s="39" t="s">
        <v>13</v>
      </c>
      <c r="G26" s="40" t="s">
        <v>13</v>
      </c>
      <c r="H26" s="39" t="s">
        <v>13</v>
      </c>
      <c r="I26" s="40" t="s">
        <v>13</v>
      </c>
      <c r="J26" s="63" t="s">
        <v>14</v>
      </c>
      <c r="K26" s="64" t="s">
        <v>14</v>
      </c>
      <c r="L26" s="63" t="s">
        <v>14</v>
      </c>
      <c r="M26" s="65" t="s">
        <v>14</v>
      </c>
      <c r="O26" s="80"/>
      <c r="P26" s="80"/>
    </row>
    <row r="27" spans="1:16" ht="2.25" customHeight="1" x14ac:dyDescent="0.25">
      <c r="A27" s="81"/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1"/>
      <c r="O27" s="80"/>
      <c r="P27" s="80"/>
    </row>
    <row r="28" spans="1:16" x14ac:dyDescent="0.25">
      <c r="A28" s="83" t="s">
        <v>30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1"/>
      <c r="O28" s="80"/>
      <c r="P28" s="80"/>
    </row>
    <row r="29" spans="1:16" s="1" customFormat="1" x14ac:dyDescent="0.25">
      <c r="A29" s="85" t="s">
        <v>31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</row>
    <row r="30" spans="1:16" s="1" customFormat="1" x14ac:dyDescent="0.25">
      <c r="A30" s="86" t="s">
        <v>32</v>
      </c>
      <c r="B30" s="86"/>
      <c r="C30" s="86"/>
      <c r="D30" s="86"/>
      <c r="E30" s="86"/>
      <c r="F30" s="86"/>
      <c r="G30" s="87"/>
      <c r="H30" s="86"/>
    </row>
    <row r="31" spans="1:16" s="1" customFormat="1" x14ac:dyDescent="0.25">
      <c r="A31" s="88" t="s">
        <v>33</v>
      </c>
      <c r="B31" s="88"/>
      <c r="C31" s="88"/>
      <c r="D31" s="88"/>
      <c r="E31" s="88"/>
      <c r="F31" s="89"/>
      <c r="G31" s="89"/>
      <c r="H31" s="89"/>
      <c r="I31" s="89"/>
      <c r="K31" s="90"/>
      <c r="L31" s="90"/>
      <c r="M31" s="90"/>
    </row>
    <row r="32" spans="1:16" s="1" customFormat="1" x14ac:dyDescent="0.25">
      <c r="A32" s="88" t="s">
        <v>34</v>
      </c>
      <c r="B32" s="88"/>
      <c r="C32" s="88"/>
      <c r="D32" s="88"/>
      <c r="E32" s="88"/>
      <c r="F32" s="87"/>
      <c r="J32" s="86"/>
      <c r="K32" s="90"/>
      <c r="L32" s="90"/>
      <c r="M32" s="90"/>
    </row>
    <row r="33" spans="1:14" s="1" customFormat="1" ht="15" customHeight="1" x14ac:dyDescent="0.25">
      <c r="A33" s="91" t="s">
        <v>35</v>
      </c>
      <c r="B33" s="92"/>
      <c r="C33" s="92"/>
      <c r="D33" s="92"/>
      <c r="E33" s="92"/>
      <c r="F33" s="92"/>
      <c r="G33" s="92"/>
      <c r="H33" s="92"/>
      <c r="I33" s="92"/>
      <c r="J33" s="93"/>
    </row>
    <row r="34" spans="1:14" s="1" customFormat="1" x14ac:dyDescent="0.25">
      <c r="I34" s="86"/>
      <c r="J34" s="86" t="s">
        <v>36</v>
      </c>
    </row>
    <row r="35" spans="1:14" s="1" customFormat="1" x14ac:dyDescent="0.25">
      <c r="J35" s="94"/>
      <c r="K35" s="95"/>
      <c r="L35" s="95"/>
      <c r="M35" s="95"/>
      <c r="N35" s="96"/>
    </row>
    <row r="36" spans="1:14" s="1" customFormat="1" x14ac:dyDescent="0.25"/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80" customFormat="1" x14ac:dyDescent="0.25">
      <c r="N61" s="1"/>
      <c r="O61" s="1"/>
      <c r="P61" s="1"/>
    </row>
  </sheetData>
  <mergeCells count="12">
    <mergeCell ref="L4:M4"/>
    <mergeCell ref="A33:J33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25_27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2022-07-13T12:39:07Z</dcterms:created>
  <dcterms:modified xsi:type="dcterms:W3CDTF">2022-07-13T12:40:19Z</dcterms:modified>
</cp:coreProperties>
</file>