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6\"/>
    </mc:Choice>
  </mc:AlternateContent>
  <xr:revisionPtr revIDLastSave="0" documentId="13_ncr:1_{A080C95F-D8AC-416A-A20F-3242B6613A17}" xr6:coauthVersionLast="47" xr6:coauthVersionMax="47" xr10:uidLastSave="{00000000-0000-0000-0000-000000000000}"/>
  <bookViews>
    <workbookView xWindow="-120" yWindow="-120" windowWidth="29040" windowHeight="17790" xr2:uid="{B1A646B6-8374-45DD-B9DA-C374D54978AE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G42" i="1"/>
  <c r="F42" i="1"/>
  <c r="L41" i="1"/>
  <c r="F41" i="1"/>
  <c r="L40" i="1"/>
  <c r="F40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L26" i="1"/>
  <c r="F26" i="1"/>
  <c r="L24" i="1"/>
  <c r="F24" i="1"/>
  <c r="L22" i="1"/>
  <c r="F22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<sst xmlns="http://schemas.openxmlformats.org/spreadsheetml/2006/main" count="145" uniqueCount="30">
  <si>
    <t>Suklasifikuotų ekologinės gamybos ūkiuose užaugintų galvijų skerdenų skaičius ir vidutinis skerdenos svoris Lietuvos įmonėse 
2022 m. birželio mėn. pagal MS–1 ataskaitą</t>
  </si>
  <si>
    <t>Kategorija pagal
raumeningumą</t>
  </si>
  <si>
    <t>Paskerstų galvijų skaičius, vnt.</t>
  </si>
  <si>
    <t>Vidutinis skerdenos svoris, kg</t>
  </si>
  <si>
    <t>Pokytis, %</t>
  </si>
  <si>
    <t>birželis</t>
  </si>
  <si>
    <t>balandis</t>
  </si>
  <si>
    <t>gegužė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</si>
  <si>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</si>
  <si>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</si>
  <si>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</si>
  <si>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</si>
  <si>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</si>
  <si>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</si>
  <si>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</si>
  <si>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</si>
  <si>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</si>
  <si>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</si>
  <si>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</si>
  <si>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</si>
  <si>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</si>
  <si>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</si>
  <si>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</si>
  <si>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</si>
  <si>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</si>
  <si>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</si>
  <si>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2022 m. birželio mėn. su gegužės mėn.</t>
  </si>
  <si>
    <t>** lyginant 2022 m. birželio mėn. su 2021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</si>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</sst>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1"/>
    </xf>
    <xf numFmtId="0" fontId="5" fillId="0" borderId="12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2" fontId="5" fillId="0" borderId="15" xfId="0" applyNumberFormat="1" applyFont="1" applyBorder="1" applyAlignment="1">
      <alignment horizontal="right" vertical="center" wrapText="1" indent="1"/>
    </xf>
    <xf numFmtId="0" fontId="5" fillId="0" borderId="16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0" xfId="0" applyNumberFormat="1" applyFont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indent="1"/>
    </xf>
    <xf numFmtId="4" fontId="5" fillId="0" borderId="0" xfId="0" quotePrefix="1" applyNumberFormat="1" applyFont="1" applyAlignment="1">
      <alignment horizontal="right" vertical="center" wrapText="1" indent="1"/>
    </xf>
    <xf numFmtId="4" fontId="5" fillId="0" borderId="19" xfId="0" quotePrefix="1" applyNumberFormat="1" applyFont="1" applyBorder="1" applyAlignment="1">
      <alignment horizontal="right" vertical="center" wrapText="1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7" xfId="0" applyNumberFormat="1" applyFont="1" applyBorder="1" applyAlignment="1">
      <alignment horizontal="right" vertical="center" indent="1"/>
    </xf>
    <xf numFmtId="2" fontId="4" fillId="2" borderId="21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right" vertical="center" indent="1"/>
    </xf>
    <xf numFmtId="3" fontId="6" fillId="2" borderId="21" xfId="0" applyNumberFormat="1" applyFont="1" applyFill="1" applyBorder="1" applyAlignment="1">
      <alignment horizontal="right" vertical="center" indent="1"/>
    </xf>
    <xf numFmtId="4" fontId="6" fillId="2" borderId="22" xfId="0" quotePrefix="1" applyNumberFormat="1" applyFont="1" applyFill="1" applyBorder="1" applyAlignment="1">
      <alignment horizontal="right" vertical="center" wrapText="1" indent="1"/>
    </xf>
    <xf numFmtId="2" fontId="6" fillId="2" borderId="22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center" wrapText="1"/>
    </xf>
    <xf numFmtId="0" fontId="0" fillId="0" borderId="23" xfId="0" applyBorder="1"/>
    <xf numFmtId="0" fontId="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right" vertical="center" wrapText="1" indent="1"/>
    </xf>
    <xf numFmtId="2" fontId="5" fillId="0" borderId="24" xfId="0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 wrapText="1"/>
    </xf>
    <xf numFmtId="3" fontId="5" fillId="0" borderId="30" xfId="0" quotePrefix="1" applyNumberFormat="1" applyFont="1" applyBorder="1" applyAlignment="1">
      <alignment horizontal="right" vertical="center" indent="1"/>
    </xf>
    <xf numFmtId="3" fontId="5" fillId="0" borderId="0" xfId="0" quotePrefix="1" applyNumberFormat="1" applyFont="1" applyAlignment="1">
      <alignment horizontal="right" vertical="center" indent="1"/>
    </xf>
    <xf numFmtId="3" fontId="5" fillId="0" borderId="31" xfId="0" quotePrefix="1" applyNumberFormat="1" applyFont="1" applyBorder="1" applyAlignment="1">
      <alignment horizontal="right" vertical="center" inden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0" xfId="0" applyNumberFormat="1" applyFont="1" applyBorder="1" applyAlignment="1">
      <alignment horizontal="right" vertical="center" indent="1"/>
    </xf>
    <xf numFmtId="2" fontId="5" fillId="0" borderId="31" xfId="0" applyNumberFormat="1" applyFont="1" applyBorder="1" applyAlignment="1">
      <alignment horizontal="right" vertical="center" indent="1"/>
    </xf>
    <xf numFmtId="3" fontId="5" fillId="0" borderId="30" xfId="0" applyNumberFormat="1" applyFont="1" applyBorder="1" applyAlignment="1">
      <alignment horizontal="right" vertical="center" indent="1"/>
    </xf>
    <xf numFmtId="3" fontId="5" fillId="0" borderId="31" xfId="0" applyNumberFormat="1" applyFont="1" applyBorder="1" applyAlignment="1">
      <alignment horizontal="right" vertical="center" indent="1"/>
    </xf>
    <xf numFmtId="0" fontId="4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0" fillId="0" borderId="33" xfId="0" applyBorder="1"/>
    <xf numFmtId="0" fontId="5" fillId="0" borderId="0" xfId="0" applyFont="1" applyAlignment="1">
      <alignment horizontal="center"/>
    </xf>
    <xf numFmtId="3" fontId="5" fillId="0" borderId="20" xfId="0" quotePrefix="1" applyNumberFormat="1" applyFont="1" applyBorder="1" applyAlignment="1">
      <alignment horizontal="right" vertical="center" indent="1"/>
    </xf>
    <xf numFmtId="3" fontId="5" fillId="0" borderId="34" xfId="0" quotePrefix="1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indent="1"/>
    </xf>
    <xf numFmtId="2" fontId="5" fillId="0" borderId="15" xfId="0" quotePrefix="1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0" fontId="5" fillId="0" borderId="35" xfId="0" applyFont="1" applyBorder="1" applyAlignment="1">
      <alignment horizontal="center"/>
    </xf>
    <xf numFmtId="3" fontId="5" fillId="0" borderId="36" xfId="0" quotePrefix="1" applyNumberFormat="1" applyFont="1" applyBorder="1" applyAlignment="1">
      <alignment horizontal="right" vertical="center" indent="1"/>
    </xf>
    <xf numFmtId="3" fontId="5" fillId="0" borderId="37" xfId="0" quotePrefix="1" applyNumberFormat="1" applyFont="1" applyBorder="1" applyAlignment="1">
      <alignment horizontal="right" vertical="center" indent="1"/>
    </xf>
    <xf numFmtId="2" fontId="5" fillId="0" borderId="36" xfId="0" quotePrefix="1" applyNumberFormat="1" applyFont="1" applyBorder="1" applyAlignment="1">
      <alignment horizontal="right" vertical="center" indent="1"/>
    </xf>
    <xf numFmtId="2" fontId="5" fillId="0" borderId="19" xfId="0" quotePrefix="1" applyNumberFormat="1" applyFont="1" applyBorder="1" applyAlignment="1">
      <alignment horizontal="right" vertical="center" indent="1"/>
    </xf>
    <xf numFmtId="2" fontId="5" fillId="0" borderId="36" xfId="0" applyNumberFormat="1" applyFont="1" applyBorder="1" applyAlignment="1">
      <alignment horizontal="right" vertical="center" indent="1"/>
    </xf>
    <xf numFmtId="2" fontId="5" fillId="0" borderId="37" xfId="0" applyNumberFormat="1" applyFont="1" applyBorder="1" applyAlignment="1">
      <alignment horizontal="right" vertical="center" indent="1"/>
    </xf>
    <xf numFmtId="0" fontId="4" fillId="2" borderId="3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3" fontId="6" fillId="2" borderId="39" xfId="0" quotePrefix="1" applyNumberFormat="1" applyFont="1" applyFill="1" applyBorder="1" applyAlignment="1">
      <alignment horizontal="right" vertical="center" indent="1"/>
    </xf>
    <xf numFmtId="2" fontId="6" fillId="2" borderId="39" xfId="0" quotePrefix="1" applyNumberFormat="1" applyFont="1" applyFill="1" applyBorder="1" applyAlignment="1">
      <alignment horizontal="right" vertical="center" indent="1"/>
    </xf>
    <xf numFmtId="2" fontId="6" fillId="2" borderId="39" xfId="0" applyNumberFormat="1" applyFont="1" applyFill="1" applyBorder="1" applyAlignment="1">
      <alignment horizontal="right" vertical="center" indent="1"/>
    </xf>
    <xf numFmtId="0" fontId="7" fillId="0" borderId="3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6" xfId="0" quotePrefix="1" applyNumberFormat="1" applyFont="1" applyBorder="1" applyAlignment="1">
      <alignment horizontal="right" vertical="center" wrapText="1" inden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12" xfId="0" quotePrefix="1" applyNumberFormat="1" applyFont="1" applyBorder="1" applyAlignment="1">
      <alignment horizontal="right" vertical="center" wrapText="1" indent="1"/>
    </xf>
    <xf numFmtId="4" fontId="5" fillId="0" borderId="40" xfId="0" quotePrefix="1" applyNumberFormat="1" applyFont="1" applyBorder="1" applyAlignment="1">
      <alignment horizontal="right" vertical="center" wrapText="1" indent="1"/>
    </xf>
    <xf numFmtId="4" fontId="5" fillId="0" borderId="41" xfId="0" quotePrefix="1" applyNumberFormat="1" applyFont="1" applyBorder="1" applyAlignment="1">
      <alignment horizontal="right" vertical="center" wrapText="1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12" xfId="0" applyNumberFormat="1" applyFont="1" applyBorder="1" applyAlignment="1">
      <alignment horizontal="right" vertical="center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3" fontId="5" fillId="0" borderId="17" xfId="0" quotePrefix="1" applyNumberFormat="1" applyFont="1" applyBorder="1" applyAlignment="1">
      <alignment horizontal="right" vertical="center" indent="1"/>
    </xf>
    <xf numFmtId="4" fontId="5" fillId="0" borderId="42" xfId="0" quotePrefix="1" applyNumberFormat="1" applyFont="1" applyBorder="1" applyAlignment="1">
      <alignment horizontal="right" vertical="center" wrapText="1" indent="1"/>
    </xf>
    <xf numFmtId="4" fontId="5" fillId="0" borderId="43" xfId="0" quotePrefix="1" applyNumberFormat="1" applyFont="1" applyBorder="1" applyAlignment="1">
      <alignment horizontal="right" vertical="center" wrapText="1" indent="1"/>
    </xf>
    <xf numFmtId="3" fontId="5" fillId="0" borderId="20" xfId="0" applyNumberFormat="1" applyFont="1" applyBorder="1" applyAlignment="1">
      <alignment horizontal="right" vertical="center" indent="1"/>
    </xf>
    <xf numFmtId="0" fontId="7" fillId="2" borderId="38" xfId="0" applyFont="1" applyFill="1" applyBorder="1" applyAlignment="1">
      <alignment horizontal="center"/>
    </xf>
    <xf numFmtId="3" fontId="6" fillId="2" borderId="39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indent="1"/>
    </xf>
    <xf numFmtId="4" fontId="6" fillId="2" borderId="0" xfId="0" quotePrefix="1" applyNumberFormat="1" applyFont="1" applyFill="1" applyAlignment="1">
      <alignment horizontal="right" vertical="center" wrapText="1" indent="1"/>
    </xf>
    <xf numFmtId="2" fontId="6" fillId="2" borderId="44" xfId="0" applyNumberFormat="1" applyFont="1" applyFill="1" applyBorder="1" applyAlignment="1">
      <alignment horizontal="right" vertical="center" indent="1"/>
    </xf>
    <xf numFmtId="2" fontId="6" fillId="2" borderId="0" xfId="0" applyNumberFormat="1" applyFont="1" applyFill="1" applyAlignment="1">
      <alignment horizontal="right" vertical="center" indent="1"/>
    </xf>
    <xf numFmtId="0" fontId="7" fillId="0" borderId="0" xfId="0" applyFont="1" applyAlignment="1">
      <alignment horizontal="center" wrapText="1"/>
    </xf>
    <xf numFmtId="0" fontId="0" fillId="0" borderId="0" xfId="0"/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4" fontId="5" fillId="0" borderId="15" xfId="0" quotePrefix="1" applyNumberFormat="1" applyFont="1" applyBorder="1" applyAlignment="1">
      <alignment horizontal="right" vertical="center" wrapText="1" indent="1"/>
    </xf>
    <xf numFmtId="4" fontId="5" fillId="0" borderId="45" xfId="0" quotePrefix="1" applyNumberFormat="1" applyFont="1" applyBorder="1" applyAlignment="1">
      <alignment horizontal="right" vertical="center" wrapText="1" indent="1"/>
    </xf>
    <xf numFmtId="2" fontId="5" fillId="0" borderId="46" xfId="0" applyNumberFormat="1" applyFont="1" applyBorder="1" applyAlignment="1">
      <alignment horizontal="right" vertical="center" indent="1"/>
    </xf>
    <xf numFmtId="4" fontId="5" fillId="0" borderId="47" xfId="0" quotePrefix="1" applyNumberFormat="1" applyFont="1" applyBorder="1" applyAlignment="1">
      <alignment horizontal="right" vertical="center" wrapText="1" indent="1"/>
    </xf>
    <xf numFmtId="0" fontId="7" fillId="0" borderId="3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16" xfId="0" quotePrefix="1" applyFont="1" applyBorder="1" applyAlignment="1">
      <alignment horizontal="right" vertical="center" indent="1"/>
    </xf>
    <xf numFmtId="0" fontId="5" fillId="0" borderId="14" xfId="0" quotePrefix="1" applyFont="1" applyBorder="1" applyAlignment="1">
      <alignment horizontal="right" vertical="center" indent="1"/>
    </xf>
    <xf numFmtId="0" fontId="5" fillId="0" borderId="12" xfId="0" quotePrefix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5" fillId="0" borderId="15" xfId="0" quotePrefix="1" applyNumberFormat="1" applyFont="1" applyBorder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0" fontId="5" fillId="3" borderId="20" xfId="0" applyFont="1" applyFill="1" applyBorder="1" applyAlignment="1">
      <alignment horizontal="center"/>
    </xf>
    <xf numFmtId="0" fontId="5" fillId="0" borderId="20" xfId="0" quotePrefix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vertical="center" indent="1"/>
    </xf>
    <xf numFmtId="0" fontId="5" fillId="0" borderId="17" xfId="0" quotePrefix="1" applyFont="1" applyBorder="1" applyAlignment="1">
      <alignment horizontal="right" vertical="center" indent="1"/>
    </xf>
    <xf numFmtId="2" fontId="5" fillId="0" borderId="19" xfId="0" quotePrefix="1" applyNumberFormat="1" applyFont="1" applyBorder="1" applyAlignment="1">
      <alignment horizontal="right" vertical="center" wrapText="1" indent="1"/>
    </xf>
    <xf numFmtId="0" fontId="5" fillId="0" borderId="36" xfId="0" quotePrefix="1" applyFont="1" applyBorder="1" applyAlignment="1">
      <alignment horizontal="right" vertical="center" indent="1"/>
    </xf>
    <xf numFmtId="0" fontId="5" fillId="0" borderId="37" xfId="0" quotePrefix="1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6" fillId="2" borderId="48" xfId="0" quotePrefix="1" applyNumberFormat="1" applyFont="1" applyFill="1" applyBorder="1" applyAlignment="1">
      <alignment horizontal="right" vertical="center" indent="1"/>
    </xf>
    <xf numFmtId="3" fontId="6" fillId="2" borderId="22" xfId="0" quotePrefix="1" applyNumberFormat="1" applyFont="1" applyFill="1" applyBorder="1" applyAlignment="1">
      <alignment horizontal="right" vertical="center" indent="1"/>
    </xf>
    <xf numFmtId="2" fontId="6" fillId="2" borderId="22" xfId="0" quotePrefix="1" applyNumberFormat="1" applyFont="1" applyFill="1" applyBorder="1" applyAlignment="1">
      <alignment horizontal="right" vertical="center" wrapText="1" indent="1"/>
    </xf>
    <xf numFmtId="2" fontId="5" fillId="2" borderId="48" xfId="0" applyNumberFormat="1" applyFont="1" applyFill="1" applyBorder="1" applyAlignment="1">
      <alignment horizontal="right" vertical="center" indent="1"/>
    </xf>
    <xf numFmtId="2" fontId="6" fillId="2" borderId="48" xfId="0" applyNumberFormat="1" applyFont="1" applyFill="1" applyBorder="1" applyAlignment="1">
      <alignment horizontal="right" vertical="center" indent="1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right" vertical="center" indent="1"/>
    </xf>
    <xf numFmtId="2" fontId="6" fillId="4" borderId="5" xfId="0" quotePrefix="1" applyNumberFormat="1" applyFont="1" applyFill="1" applyBorder="1" applyAlignment="1">
      <alignment horizontal="right" vertical="center" wrapText="1" indent="1"/>
    </xf>
    <xf numFmtId="2" fontId="6" fillId="4" borderId="5" xfId="0" applyNumberFormat="1" applyFont="1" applyFill="1" applyBorder="1" applyAlignment="1">
      <alignment horizontal="right" vertical="center" indent="1"/>
    </xf>
    <xf numFmtId="0" fontId="6" fillId="4" borderId="5" xfId="0" applyFont="1" applyFill="1" applyBorder="1" applyAlignment="1">
      <alignment horizontal="right" vertical="center" indent="1"/>
    </xf>
    <xf numFmtId="0" fontId="7" fillId="4" borderId="7" xfId="0" applyFont="1" applyFill="1" applyBorder="1" applyAlignment="1">
      <alignment horizontal="center"/>
    </xf>
    <xf numFmtId="0" fontId="9" fillId="0" borderId="0" xfId="1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9" fillId="0" borderId="0" xfId="0" applyFont="1"/>
    <xf numFmtId="0" fontId="10" fillId="0" borderId="0" xfId="2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</cellXfs>
  <cellStyles count="3">
    <cellStyle name="Įprastas" xfId="0" builtinId="0"/>
    <cellStyle name="Normal 2" xfId="1" xr:uid="{698E329B-1CDA-471C-A698-E3C47950739F}"/>
    <cellStyle name="Normal 2 2" xfId="2" xr:uid="{1EBBB6D7-C666-4693-94A5-1BC4B310D4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5D13-970F-4EEE-9D73-C8155A226E4B}">
  <dimension ref="A2:M49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3"/>
    </row>
    <row r="4" spans="1:13" ht="22.5" customHeight="1" x14ac:dyDescent="0.2">
      <c r="A4" s="4" t="s">
        <v>1</v>
      </c>
      <c r="B4" s="5" t="s">
        <v>2</v>
      </c>
      <c r="C4" s="6"/>
      <c r="D4" s="6"/>
      <c r="E4" s="6"/>
      <c r="F4" s="6"/>
      <c r="G4" s="7"/>
      <c r="H4" s="8" t="s">
        <v>3</v>
      </c>
      <c r="I4" s="9"/>
      <c r="J4" s="9"/>
      <c r="K4" s="9"/>
      <c r="L4" s="9"/>
      <c r="M4" s="7"/>
    </row>
    <row r="5" spans="1:13" ht="15" customHeight="1" x14ac:dyDescent="0.2">
      <c r="A5" s="10"/>
      <c r="B5" s="11">
        <v>2021</v>
      </c>
      <c r="C5" s="12">
        <v>2022</v>
      </c>
      <c r="D5" s="13"/>
      <c r="E5" s="10"/>
      <c r="F5" s="14" t="s">
        <v>4</v>
      </c>
      <c r="G5" s="15"/>
      <c r="H5" s="16">
        <v>2021</v>
      </c>
      <c r="I5" s="17">
        <v>2022</v>
      </c>
      <c r="J5" s="17"/>
      <c r="K5" s="18"/>
      <c r="L5" s="14" t="s">
        <v>4</v>
      </c>
      <c r="M5" s="15"/>
    </row>
    <row r="6" spans="1:13" ht="15" customHeight="1" thickBot="1" x14ac:dyDescent="0.25">
      <c r="A6" s="19"/>
      <c r="B6" s="20" t="s">
        <v>5</v>
      </c>
      <c r="C6" s="21" t="s">
        <v>6</v>
      </c>
      <c r="D6" s="21" t="s">
        <v>7</v>
      </c>
      <c r="E6" s="21" t="s">
        <v>5</v>
      </c>
      <c r="F6" s="22" t="s">
        <v>8</v>
      </c>
      <c r="G6" s="23" t="s">
        <v>9</v>
      </c>
      <c r="H6" s="24" t="s">
        <v>5</v>
      </c>
      <c r="I6" s="22" t="s">
        <v>6</v>
      </c>
      <c r="J6" s="22" t="s">
        <v>7</v>
      </c>
      <c r="K6" s="22" t="s">
        <v>5</v>
      </c>
      <c r="L6" s="22" t="s">
        <v>8</v>
      </c>
      <c r="M6" s="23" t="s">
        <v>9</v>
      </c>
    </row>
    <row r="7" spans="1:13" ht="13.5" customHeight="1" thickBot="1" x14ac:dyDescent="0.25">
      <c r="A7" s="25" t="s">
        <v>10</v>
      </c>
      <c r="B7" s="25"/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</row>
    <row r="8" spans="1:13" ht="13.5" customHeight="1" x14ac:dyDescent="0.2">
      <c r="A8" s="27" t="s">
        <v>11</v>
      </c>
      <c r="B8" s="28" t="s">
        <v>12</v>
      </c>
      <c r="C8" s="29" t="s">
        <v>12</v>
      </c>
      <c r="D8" s="29" t="s">
        <v>12</v>
      </c>
      <c r="E8" s="30">
        <v>6</v>
      </c>
      <c r="F8" s="31" t="s">
        <v>12</v>
      </c>
      <c r="G8" s="32" t="s">
        <v>12</v>
      </c>
      <c r="H8" s="31" t="s">
        <v>12</v>
      </c>
      <c r="I8" s="33" t="s">
        <v>12</v>
      </c>
      <c r="J8" s="34" t="s">
        <v>12</v>
      </c>
      <c r="K8" s="35">
        <v>407.32</v>
      </c>
      <c r="L8" s="36" t="s">
        <v>12</v>
      </c>
      <c r="M8" s="37" t="s">
        <v>12</v>
      </c>
    </row>
    <row r="9" spans="1:13" ht="13.5" customHeight="1" x14ac:dyDescent="0.2">
      <c r="A9" s="38" t="s">
        <v>13</v>
      </c>
      <c r="B9" s="39">
        <v>76</v>
      </c>
      <c r="C9" s="40">
        <v>45</v>
      </c>
      <c r="D9" s="40">
        <v>52</v>
      </c>
      <c r="E9" s="41">
        <v>86</v>
      </c>
      <c r="F9" s="42">
        <f>(E9/D9-1)*100</f>
        <v>65.384615384615373</v>
      </c>
      <c r="G9" s="43">
        <f>(E9/B9-1)*100</f>
        <v>13.157894736842103</v>
      </c>
      <c r="H9" s="42">
        <v>402.91</v>
      </c>
      <c r="I9" s="44">
        <v>416.89</v>
      </c>
      <c r="J9" s="45">
        <v>381.64</v>
      </c>
      <c r="K9" s="46">
        <v>386.98</v>
      </c>
      <c r="L9" s="45">
        <f>(K9/J9-1)*100</f>
        <v>1.3992243999580767</v>
      </c>
      <c r="M9" s="42">
        <f>(K9/H9-1)*100</f>
        <v>-3.9537365664788715</v>
      </c>
    </row>
    <row r="10" spans="1:13" ht="13.5" customHeight="1" x14ac:dyDescent="0.2">
      <c r="A10" s="38" t="s">
        <v>14</v>
      </c>
      <c r="B10" s="39">
        <v>37</v>
      </c>
      <c r="C10" s="40">
        <v>72</v>
      </c>
      <c r="D10" s="40">
        <v>52</v>
      </c>
      <c r="E10" s="41">
        <v>44</v>
      </c>
      <c r="F10" s="42">
        <f>(E10/D10-1)*100</f>
        <v>-15.384615384615385</v>
      </c>
      <c r="G10" s="43">
        <f t="shared" ref="G10:G11" si="0">(E10/B10-1)*100</f>
        <v>18.918918918918926</v>
      </c>
      <c r="H10" s="42">
        <v>351.43</v>
      </c>
      <c r="I10" s="44">
        <v>368.27</v>
      </c>
      <c r="J10" s="45">
        <v>371.11</v>
      </c>
      <c r="K10" s="46">
        <v>345.96</v>
      </c>
      <c r="L10" s="45">
        <f t="shared" ref="L10:L12" si="1">(K10/J10-1)*100</f>
        <v>-6.7769663981030011</v>
      </c>
      <c r="M10" s="42">
        <f t="shared" ref="M10:M11" si="2">(K10/H10-1)*100</f>
        <v>-1.5564977378140776</v>
      </c>
    </row>
    <row r="11" spans="1:13" ht="13.5" customHeight="1" x14ac:dyDescent="0.2">
      <c r="A11" s="38" t="s">
        <v>15</v>
      </c>
      <c r="B11" s="39">
        <v>45</v>
      </c>
      <c r="C11" s="40">
        <v>89</v>
      </c>
      <c r="D11" s="40">
        <v>77</v>
      </c>
      <c r="E11" s="41">
        <v>24</v>
      </c>
      <c r="F11" s="42">
        <f>(E11/D11-1)*100</f>
        <v>-68.831168831168839</v>
      </c>
      <c r="G11" s="43">
        <f t="shared" si="0"/>
        <v>-46.666666666666664</v>
      </c>
      <c r="H11" s="42">
        <v>298.62</v>
      </c>
      <c r="I11" s="44">
        <v>297.83</v>
      </c>
      <c r="J11" s="45">
        <v>273.3</v>
      </c>
      <c r="K11" s="46">
        <v>308.52999999999997</v>
      </c>
      <c r="L11" s="45">
        <f t="shared" si="1"/>
        <v>12.890596414196832</v>
      </c>
      <c r="M11" s="42">
        <f t="shared" si="2"/>
        <v>3.3185988882191264</v>
      </c>
    </row>
    <row r="12" spans="1:13" ht="13.5" customHeight="1" x14ac:dyDescent="0.2">
      <c r="A12" s="38" t="s">
        <v>16</v>
      </c>
      <c r="B12" s="39">
        <v>21</v>
      </c>
      <c r="C12" s="40">
        <v>32</v>
      </c>
      <c r="D12" s="40">
        <v>14</v>
      </c>
      <c r="E12" s="41">
        <v>5</v>
      </c>
      <c r="F12" s="42">
        <f>(E12/D12-1)*100</f>
        <v>-64.285714285714278</v>
      </c>
      <c r="G12" s="43">
        <f>(E12/B12-1)*100</f>
        <v>-76.19047619047619</v>
      </c>
      <c r="H12" s="42">
        <v>209.97</v>
      </c>
      <c r="I12" s="44">
        <v>235.68</v>
      </c>
      <c r="J12" s="45">
        <v>240.47</v>
      </c>
      <c r="K12" s="46">
        <v>208.13</v>
      </c>
      <c r="L12" s="45">
        <f t="shared" si="1"/>
        <v>-13.448663034890007</v>
      </c>
      <c r="M12" s="42">
        <f>(K12/H12-1)*100</f>
        <v>-0.87631566414250184</v>
      </c>
    </row>
    <row r="13" spans="1:13" ht="13.5" customHeight="1" x14ac:dyDescent="0.2">
      <c r="A13" s="47" t="s">
        <v>17</v>
      </c>
      <c r="B13" s="48">
        <v>179</v>
      </c>
      <c r="C13" s="49">
        <v>238</v>
      </c>
      <c r="D13" s="49">
        <v>195</v>
      </c>
      <c r="E13" s="50">
        <v>165</v>
      </c>
      <c r="F13" s="51">
        <f>(E13/D13-1)*100</f>
        <v>-15.384615384615385</v>
      </c>
      <c r="G13" s="51">
        <f>(E13/B13-1)*100</f>
        <v>-7.8212290502793325</v>
      </c>
      <c r="H13" s="51">
        <v>343.42</v>
      </c>
      <c r="I13" s="52">
        <v>333.29</v>
      </c>
      <c r="J13" s="52">
        <v>325.91000000000003</v>
      </c>
      <c r="K13" s="52">
        <v>359.95</v>
      </c>
      <c r="L13" s="52">
        <f>(K13/J13-1)*100</f>
        <v>10.444601270289322</v>
      </c>
      <c r="M13" s="51">
        <f>(K13/H13-1)*100</f>
        <v>4.8133480868906897</v>
      </c>
    </row>
    <row r="14" spans="1:13" ht="13.5" customHeight="1" thickBot="1" x14ac:dyDescent="0.25">
      <c r="A14" s="53" t="s">
        <v>18</v>
      </c>
      <c r="B14" s="53"/>
      <c r="C14" s="53"/>
      <c r="D14" s="53"/>
      <c r="E14" s="53"/>
      <c r="F14" s="53"/>
      <c r="G14" s="53"/>
      <c r="H14" s="53"/>
      <c r="I14" s="54"/>
      <c r="J14" s="54"/>
      <c r="K14" s="54"/>
      <c r="L14" s="54"/>
      <c r="M14" s="54"/>
    </row>
    <row r="15" spans="1:13" ht="13.5" customHeight="1" x14ac:dyDescent="0.2">
      <c r="A15" s="55" t="s">
        <v>11</v>
      </c>
      <c r="B15" s="56" t="s">
        <v>12</v>
      </c>
      <c r="C15" s="57">
        <v>2</v>
      </c>
      <c r="D15" s="58">
        <v>3</v>
      </c>
      <c r="E15" s="59" t="s">
        <v>12</v>
      </c>
      <c r="F15" s="60" t="s">
        <v>12</v>
      </c>
      <c r="G15" s="61" t="s">
        <v>12</v>
      </c>
      <c r="H15" s="60" t="s">
        <v>12</v>
      </c>
      <c r="I15" s="62">
        <v>646.54999999999995</v>
      </c>
      <c r="J15" s="63">
        <v>682.5</v>
      </c>
      <c r="K15" s="64" t="s">
        <v>12</v>
      </c>
      <c r="L15" s="63" t="s">
        <v>12</v>
      </c>
      <c r="M15" s="63" t="s">
        <v>12</v>
      </c>
    </row>
    <row r="16" spans="1:13" ht="13.5" customHeight="1" x14ac:dyDescent="0.2">
      <c r="A16" s="65" t="s">
        <v>13</v>
      </c>
      <c r="B16" s="66">
        <v>14</v>
      </c>
      <c r="C16" s="67">
        <v>17</v>
      </c>
      <c r="D16" s="68">
        <v>20</v>
      </c>
      <c r="E16" s="69">
        <v>18</v>
      </c>
      <c r="F16" s="42">
        <f t="shared" ref="F16:F20" si="3">(E16/D16-1)*100</f>
        <v>-9.9999999999999982</v>
      </c>
      <c r="G16" s="70">
        <f>(E16/B16-1)*100</f>
        <v>28.57142857142858</v>
      </c>
      <c r="H16" s="42">
        <v>430.11</v>
      </c>
      <c r="I16" s="71">
        <v>399.57</v>
      </c>
      <c r="J16" s="45">
        <v>480.04</v>
      </c>
      <c r="K16" s="72">
        <v>454.91</v>
      </c>
      <c r="L16" s="45">
        <f>(K16/J16-1)*100</f>
        <v>-5.2349804182984734</v>
      </c>
      <c r="M16" s="42">
        <f>(K16/H16-1)*100</f>
        <v>5.7659668456906399</v>
      </c>
    </row>
    <row r="17" spans="1:13" ht="13.5" customHeight="1" x14ac:dyDescent="0.2">
      <c r="A17" s="65" t="s">
        <v>14</v>
      </c>
      <c r="B17" s="66">
        <v>24</v>
      </c>
      <c r="C17" s="73">
        <v>21</v>
      </c>
      <c r="D17" s="40">
        <v>27</v>
      </c>
      <c r="E17" s="74">
        <v>27</v>
      </c>
      <c r="F17" s="42">
        <f t="shared" si="3"/>
        <v>0</v>
      </c>
      <c r="G17" s="70">
        <f t="shared" ref="G17:G18" si="4">(E17/B17-1)*100</f>
        <v>12.5</v>
      </c>
      <c r="H17" s="42">
        <v>392.24</v>
      </c>
      <c r="I17" s="71">
        <v>367.55</v>
      </c>
      <c r="J17" s="45">
        <v>359.29</v>
      </c>
      <c r="K17" s="72">
        <v>336.45</v>
      </c>
      <c r="L17" s="45">
        <f t="shared" ref="L17:L18" si="5">(K17/J17-1)*100</f>
        <v>-6.3569818252665051</v>
      </c>
      <c r="M17" s="42">
        <f t="shared" ref="M17:M18" si="6">(K17/H17-1)*100</f>
        <v>-14.223434631858057</v>
      </c>
    </row>
    <row r="18" spans="1:13" ht="13.5" customHeight="1" x14ac:dyDescent="0.2">
      <c r="A18" s="65" t="s">
        <v>15</v>
      </c>
      <c r="B18" s="66">
        <v>39</v>
      </c>
      <c r="C18" s="73">
        <v>37</v>
      </c>
      <c r="D18" s="40">
        <v>55</v>
      </c>
      <c r="E18" s="74">
        <v>25</v>
      </c>
      <c r="F18" s="42">
        <f t="shared" si="3"/>
        <v>-54.54545454545454</v>
      </c>
      <c r="G18" s="70">
        <f t="shared" si="4"/>
        <v>-35.897435897435891</v>
      </c>
      <c r="H18" s="42">
        <v>298.8</v>
      </c>
      <c r="I18" s="71">
        <v>281.94</v>
      </c>
      <c r="J18" s="45">
        <v>281.69</v>
      </c>
      <c r="K18" s="72">
        <v>276.14999999999998</v>
      </c>
      <c r="L18" s="45">
        <f t="shared" si="5"/>
        <v>-1.9667009833505</v>
      </c>
      <c r="M18" s="42">
        <f t="shared" si="6"/>
        <v>-7.5803212851405792</v>
      </c>
    </row>
    <row r="19" spans="1:13" ht="13.5" customHeight="1" x14ac:dyDescent="0.2">
      <c r="A19" s="65" t="s">
        <v>16</v>
      </c>
      <c r="B19" s="66">
        <v>4</v>
      </c>
      <c r="C19" s="73">
        <v>7</v>
      </c>
      <c r="D19" s="40">
        <v>11</v>
      </c>
      <c r="E19" s="74">
        <v>2</v>
      </c>
      <c r="F19" s="42">
        <f t="shared" si="3"/>
        <v>-81.818181818181813</v>
      </c>
      <c r="G19" s="70">
        <f>(E19/B19-1)*100</f>
        <v>-50</v>
      </c>
      <c r="H19" s="42">
        <v>260.19</v>
      </c>
      <c r="I19" s="71">
        <v>234.2</v>
      </c>
      <c r="J19" s="45">
        <v>213.18</v>
      </c>
      <c r="K19" s="72">
        <v>119.66</v>
      </c>
      <c r="L19" s="45">
        <f>(K19/J19-1)*100</f>
        <v>-43.869030865934903</v>
      </c>
      <c r="M19" s="42">
        <f>(K19/H19-1)*100</f>
        <v>-54.0105307659787</v>
      </c>
    </row>
    <row r="20" spans="1:13" ht="13.5" customHeight="1" x14ac:dyDescent="0.2">
      <c r="A20" s="75" t="s">
        <v>17</v>
      </c>
      <c r="B20" s="76">
        <v>81</v>
      </c>
      <c r="C20" s="49">
        <v>84</v>
      </c>
      <c r="D20" s="49">
        <v>116</v>
      </c>
      <c r="E20" s="49">
        <v>72</v>
      </c>
      <c r="F20" s="51">
        <f t="shared" si="3"/>
        <v>-37.931034482758619</v>
      </c>
      <c r="G20" s="51">
        <f>(E20/B20-1)*100</f>
        <v>-11.111111111111116</v>
      </c>
      <c r="H20" s="51">
        <v>347.27</v>
      </c>
      <c r="I20" s="52">
        <v>331.85</v>
      </c>
      <c r="J20" s="52">
        <v>337.82</v>
      </c>
      <c r="K20" s="52">
        <v>339.1</v>
      </c>
      <c r="L20" s="52">
        <f>(K20/J20-1)*100</f>
        <v>0.37890000592031292</v>
      </c>
      <c r="M20" s="51">
        <f>(K20/H20-1)*100</f>
        <v>-2.3526362772482434</v>
      </c>
    </row>
    <row r="21" spans="1:13" ht="13.5" customHeight="1" thickBot="1" x14ac:dyDescent="0.25">
      <c r="A21" s="77" t="s">
        <v>19</v>
      </c>
      <c r="B21" s="77"/>
      <c r="C21" s="77"/>
      <c r="D21" s="77"/>
      <c r="E21" s="77"/>
      <c r="F21" s="77"/>
      <c r="G21" s="77"/>
      <c r="H21" s="77"/>
      <c r="I21" s="78"/>
      <c r="J21" s="78"/>
      <c r="K21" s="78"/>
      <c r="L21" s="78"/>
      <c r="M21" s="78"/>
    </row>
    <row r="22" spans="1:13" ht="13.5" customHeight="1" x14ac:dyDescent="0.2">
      <c r="A22" s="38" t="s">
        <v>14</v>
      </c>
      <c r="B22" s="79" t="s">
        <v>12</v>
      </c>
      <c r="C22" s="80" t="s">
        <v>12</v>
      </c>
      <c r="D22" s="68">
        <v>3</v>
      </c>
      <c r="E22" s="81">
        <v>1</v>
      </c>
      <c r="F22" s="82">
        <f>(E22/D22-1)*100</f>
        <v>-66.666666666666671</v>
      </c>
      <c r="G22" s="83" t="s">
        <v>12</v>
      </c>
      <c r="H22" s="82" t="s">
        <v>12</v>
      </c>
      <c r="I22" s="44" t="s">
        <v>12</v>
      </c>
      <c r="J22" s="45">
        <v>329.28</v>
      </c>
      <c r="K22" s="84">
        <v>305.77999999999997</v>
      </c>
      <c r="L22" s="45">
        <f>(K22/J22-1)*100</f>
        <v>-7.1367832847424655</v>
      </c>
      <c r="M22" s="82" t="s">
        <v>12</v>
      </c>
    </row>
    <row r="23" spans="1:13" ht="13.5" customHeight="1" x14ac:dyDescent="0.2">
      <c r="A23" s="65" t="s">
        <v>15</v>
      </c>
      <c r="B23" s="85" t="s">
        <v>12</v>
      </c>
      <c r="C23" s="86" t="s">
        <v>12</v>
      </c>
      <c r="D23" s="68">
        <v>1</v>
      </c>
      <c r="E23" s="87" t="s">
        <v>12</v>
      </c>
      <c r="F23" s="88" t="s">
        <v>12</v>
      </c>
      <c r="G23" s="89" t="s">
        <v>12</v>
      </c>
      <c r="H23" s="82" t="s">
        <v>12</v>
      </c>
      <c r="I23" s="90" t="s">
        <v>12</v>
      </c>
      <c r="J23" s="45">
        <v>342.71</v>
      </c>
      <c r="K23" s="91" t="s">
        <v>12</v>
      </c>
      <c r="L23" s="45" t="s">
        <v>12</v>
      </c>
      <c r="M23" s="82" t="s">
        <v>12</v>
      </c>
    </row>
    <row r="24" spans="1:13" ht="13.5" customHeight="1" x14ac:dyDescent="0.2">
      <c r="A24" s="92" t="s">
        <v>17</v>
      </c>
      <c r="B24" s="93" t="s">
        <v>12</v>
      </c>
      <c r="C24" s="94" t="s">
        <v>12</v>
      </c>
      <c r="D24" s="94">
        <v>4</v>
      </c>
      <c r="E24" s="94">
        <v>1</v>
      </c>
      <c r="F24" s="95">
        <f>(E24/D24-1)*100</f>
        <v>-75</v>
      </c>
      <c r="G24" s="95" t="s">
        <v>12</v>
      </c>
      <c r="H24" s="95" t="s">
        <v>12</v>
      </c>
      <c r="I24" s="96" t="s">
        <v>12</v>
      </c>
      <c r="J24" s="96">
        <v>332.64</v>
      </c>
      <c r="K24" s="96">
        <v>305.77999999999997</v>
      </c>
      <c r="L24" s="96">
        <f>(K24/J24-1)*100</f>
        <v>-8.07479557479558</v>
      </c>
      <c r="M24" s="95" t="s">
        <v>12</v>
      </c>
    </row>
    <row r="25" spans="1:13" ht="13.5" customHeight="1" thickBot="1" x14ac:dyDescent="0.25">
      <c r="A25" s="97" t="s">
        <v>20</v>
      </c>
      <c r="B25" s="97"/>
      <c r="C25" s="97"/>
      <c r="D25" s="97"/>
      <c r="E25" s="97"/>
      <c r="F25" s="97"/>
      <c r="G25" s="97"/>
      <c r="H25" s="97"/>
      <c r="I25" s="78"/>
      <c r="J25" s="78"/>
      <c r="K25" s="78"/>
      <c r="L25" s="78"/>
      <c r="M25" s="78"/>
    </row>
    <row r="26" spans="1:13" ht="13.5" customHeight="1" x14ac:dyDescent="0.2">
      <c r="A26" s="98" t="s">
        <v>13</v>
      </c>
      <c r="B26" s="99" t="s">
        <v>12</v>
      </c>
      <c r="C26" s="100">
        <v>20</v>
      </c>
      <c r="D26" s="101">
        <v>4</v>
      </c>
      <c r="E26" s="102">
        <v>4</v>
      </c>
      <c r="F26" s="42">
        <f>(E26/D26-1)*100</f>
        <v>0</v>
      </c>
      <c r="G26" s="103" t="s">
        <v>12</v>
      </c>
      <c r="H26" s="104" t="s">
        <v>12</v>
      </c>
      <c r="I26" s="105">
        <v>433.24</v>
      </c>
      <c r="J26" s="105">
        <v>399.67</v>
      </c>
      <c r="K26" s="106">
        <v>459.93</v>
      </c>
      <c r="L26" s="45">
        <f>(K26/J26-1)*100</f>
        <v>15.07743888708184</v>
      </c>
      <c r="M26" s="107" t="s">
        <v>12</v>
      </c>
    </row>
    <row r="27" spans="1:13" ht="13.5" customHeight="1" x14ac:dyDescent="0.2">
      <c r="A27" s="38" t="s">
        <v>14</v>
      </c>
      <c r="B27" s="79">
        <v>27</v>
      </c>
      <c r="C27" s="80">
        <v>34</v>
      </c>
      <c r="D27" s="68">
        <v>38</v>
      </c>
      <c r="E27" s="108">
        <v>39</v>
      </c>
      <c r="F27" s="42">
        <f>(E27/D27-1)*100</f>
        <v>2.6315789473684292</v>
      </c>
      <c r="G27" s="109">
        <f>(E27/B27-1)*100</f>
        <v>44.444444444444443</v>
      </c>
      <c r="H27" s="110">
        <v>355.58</v>
      </c>
      <c r="I27" s="45">
        <v>373.65</v>
      </c>
      <c r="J27" s="45">
        <v>369.43</v>
      </c>
      <c r="K27" s="46">
        <v>390.16</v>
      </c>
      <c r="L27" s="45">
        <f>(K27/J27-1)*100</f>
        <v>5.611347210567641</v>
      </c>
      <c r="M27" s="42">
        <f>(K27/H27-1)*100</f>
        <v>9.7249564092468646</v>
      </c>
    </row>
    <row r="28" spans="1:13" ht="13.5" customHeight="1" x14ac:dyDescent="0.2">
      <c r="A28" s="38" t="s">
        <v>15</v>
      </c>
      <c r="B28" s="79">
        <v>90</v>
      </c>
      <c r="C28" s="111">
        <v>97</v>
      </c>
      <c r="D28" s="40">
        <v>112</v>
      </c>
      <c r="E28" s="41">
        <v>140</v>
      </c>
      <c r="F28" s="42">
        <f>(E28/D28-1)*100</f>
        <v>25</v>
      </c>
      <c r="G28" s="109">
        <f t="shared" ref="G28:G29" si="7">(E28/B28-1)*100</f>
        <v>55.555555555555557</v>
      </c>
      <c r="H28" s="110">
        <v>312.01</v>
      </c>
      <c r="I28" s="45">
        <v>321.04000000000002</v>
      </c>
      <c r="J28" s="45">
        <v>313.41000000000003</v>
      </c>
      <c r="K28" s="46">
        <v>309.93</v>
      </c>
      <c r="L28" s="45">
        <f t="shared" ref="L28:L29" si="8">(K28/J28-1)*100</f>
        <v>-1.1103666124246292</v>
      </c>
      <c r="M28" s="42">
        <f t="shared" ref="M28:M29" si="9">(K28/H28-1)*100</f>
        <v>-0.66664529983012644</v>
      </c>
    </row>
    <row r="29" spans="1:13" ht="13.5" customHeight="1" x14ac:dyDescent="0.2">
      <c r="A29" s="38" t="s">
        <v>16</v>
      </c>
      <c r="B29" s="79">
        <v>86</v>
      </c>
      <c r="C29" s="111">
        <v>89</v>
      </c>
      <c r="D29" s="40">
        <v>71</v>
      </c>
      <c r="E29" s="41">
        <v>109</v>
      </c>
      <c r="F29" s="42">
        <f>(E29/D29-1)*100</f>
        <v>53.521126760563376</v>
      </c>
      <c r="G29" s="109">
        <f t="shared" si="7"/>
        <v>26.744186046511629</v>
      </c>
      <c r="H29" s="110">
        <v>240.49</v>
      </c>
      <c r="I29" s="45">
        <v>243.59</v>
      </c>
      <c r="J29" s="45">
        <v>227.19</v>
      </c>
      <c r="K29" s="46">
        <v>225.7</v>
      </c>
      <c r="L29" s="45">
        <f t="shared" si="8"/>
        <v>-0.65583872529600962</v>
      </c>
      <c r="M29" s="42">
        <f t="shared" si="9"/>
        <v>-6.1499438646097637</v>
      </c>
    </row>
    <row r="30" spans="1:13" ht="13.5" customHeight="1" x14ac:dyDescent="0.2">
      <c r="A30" s="112" t="s">
        <v>17</v>
      </c>
      <c r="B30" s="93">
        <v>203</v>
      </c>
      <c r="C30" s="113">
        <v>240</v>
      </c>
      <c r="D30" s="113">
        <v>225</v>
      </c>
      <c r="E30" s="114">
        <v>292</v>
      </c>
      <c r="F30" s="51">
        <f>(E30/D30-1)*100</f>
        <v>29.777777777777771</v>
      </c>
      <c r="G30" s="115">
        <f>(E30/B30-1)*100</f>
        <v>43.842364532019708</v>
      </c>
      <c r="H30" s="115">
        <v>287.51</v>
      </c>
      <c r="I30" s="96">
        <v>309.12</v>
      </c>
      <c r="J30" s="96">
        <v>297.2</v>
      </c>
      <c r="K30" s="116">
        <v>291.26</v>
      </c>
      <c r="L30" s="117">
        <f>(K30/J30-1)*100</f>
        <v>-1.9986541049798134</v>
      </c>
      <c r="M30" s="51">
        <f>(K30/H30-1)*100</f>
        <v>1.3043024590448926</v>
      </c>
    </row>
    <row r="31" spans="1:13" ht="13.5" customHeight="1" thickBot="1" x14ac:dyDescent="0.25">
      <c r="A31" s="118" t="s">
        <v>21</v>
      </c>
      <c r="B31" s="118"/>
      <c r="C31" s="118"/>
      <c r="D31" s="118"/>
      <c r="E31" s="118"/>
      <c r="F31" s="118"/>
      <c r="G31" s="118"/>
      <c r="H31" s="118"/>
      <c r="I31" s="119"/>
      <c r="J31" s="119"/>
      <c r="K31" s="119"/>
      <c r="L31" s="119"/>
      <c r="M31" s="119"/>
    </row>
    <row r="32" spans="1:13" ht="13.5" customHeight="1" x14ac:dyDescent="0.2">
      <c r="A32" s="120" t="s">
        <v>13</v>
      </c>
      <c r="B32" s="121">
        <v>11</v>
      </c>
      <c r="C32" s="122" t="s">
        <v>12</v>
      </c>
      <c r="D32" s="123">
        <v>7</v>
      </c>
      <c r="E32" s="124">
        <v>25</v>
      </c>
      <c r="F32" s="107">
        <f>(E32/D32-1)*100</f>
        <v>257.14285714285717</v>
      </c>
      <c r="G32" s="125">
        <f>(E32/B32-1)*100</f>
        <v>127.27272727272729</v>
      </c>
      <c r="H32" s="126">
        <v>304.55</v>
      </c>
      <c r="I32" s="105" t="s">
        <v>12</v>
      </c>
      <c r="J32" s="105">
        <v>398.11</v>
      </c>
      <c r="K32" s="127">
        <v>325.49</v>
      </c>
      <c r="L32" s="105">
        <f>(K32/J32-1)*100</f>
        <v>-18.24118962095903</v>
      </c>
      <c r="M32" s="107">
        <f>(K32/H32-1)*100</f>
        <v>6.8757182728615973</v>
      </c>
    </row>
    <row r="33" spans="1:13" ht="13.5" customHeight="1" x14ac:dyDescent="0.2">
      <c r="A33" s="38" t="s">
        <v>14</v>
      </c>
      <c r="B33" s="79">
        <v>52</v>
      </c>
      <c r="C33" s="111">
        <v>20</v>
      </c>
      <c r="D33" s="40">
        <v>36</v>
      </c>
      <c r="E33" s="41">
        <v>40</v>
      </c>
      <c r="F33" s="42">
        <f>(E33/D33-1)*100</f>
        <v>11.111111111111116</v>
      </c>
      <c r="G33" s="43">
        <f>(E33/B33-1)*100</f>
        <v>-23.076923076923073</v>
      </c>
      <c r="H33" s="128">
        <v>280.76</v>
      </c>
      <c r="I33" s="45">
        <v>359.34</v>
      </c>
      <c r="J33" s="45">
        <v>291.86</v>
      </c>
      <c r="K33" s="91">
        <v>310.19</v>
      </c>
      <c r="L33" s="45">
        <f>(K33/J33-1)*100</f>
        <v>6.280408414993488</v>
      </c>
      <c r="M33" s="42">
        <f>(K33/H33-1)*100</f>
        <v>10.482262430545664</v>
      </c>
    </row>
    <row r="34" spans="1:13" ht="13.5" customHeight="1" x14ac:dyDescent="0.2">
      <c r="A34" s="38" t="s">
        <v>15</v>
      </c>
      <c r="B34" s="79">
        <v>20</v>
      </c>
      <c r="C34" s="111">
        <v>41</v>
      </c>
      <c r="D34" s="40">
        <v>64</v>
      </c>
      <c r="E34" s="41">
        <v>75</v>
      </c>
      <c r="F34" s="42">
        <f>(E34/D34-1)*100</f>
        <v>17.1875</v>
      </c>
      <c r="G34" s="43">
        <f t="shared" ref="G34:G35" si="10">(E34/B34-1)*100</f>
        <v>275</v>
      </c>
      <c r="H34" s="128">
        <v>272.16000000000003</v>
      </c>
      <c r="I34" s="45">
        <v>297.67</v>
      </c>
      <c r="J34" s="45">
        <v>258.57</v>
      </c>
      <c r="K34" s="91">
        <v>278.08</v>
      </c>
      <c r="L34" s="45">
        <f t="shared" ref="L34:L35" si="11">(K34/J34-1)*100</f>
        <v>7.5453455543953218</v>
      </c>
      <c r="M34" s="42">
        <f t="shared" ref="M34:M35" si="12">(K34/H34-1)*100</f>
        <v>2.1751910640799288</v>
      </c>
    </row>
    <row r="35" spans="1:13" ht="13.5" customHeight="1" x14ac:dyDescent="0.2">
      <c r="A35" s="38" t="s">
        <v>16</v>
      </c>
      <c r="B35" s="79">
        <v>10</v>
      </c>
      <c r="C35" s="111">
        <v>9</v>
      </c>
      <c r="D35" s="40">
        <v>19</v>
      </c>
      <c r="E35" s="41">
        <v>11</v>
      </c>
      <c r="F35" s="42">
        <f>(E35/D35-1)*100</f>
        <v>-42.105263157894733</v>
      </c>
      <c r="G35" s="43">
        <f t="shared" si="10"/>
        <v>10.000000000000009</v>
      </c>
      <c r="H35" s="128">
        <v>190.25</v>
      </c>
      <c r="I35" s="45">
        <v>219.11</v>
      </c>
      <c r="J35" s="45">
        <v>179.42</v>
      </c>
      <c r="K35" s="91">
        <v>196.83</v>
      </c>
      <c r="L35" s="45">
        <f t="shared" si="11"/>
        <v>9.7034890201761481</v>
      </c>
      <c r="M35" s="42">
        <f t="shared" si="12"/>
        <v>3.4586070959264248</v>
      </c>
    </row>
    <row r="36" spans="1:13" ht="13.5" customHeight="1" x14ac:dyDescent="0.2">
      <c r="A36" s="112" t="s">
        <v>17</v>
      </c>
      <c r="B36" s="93">
        <v>93</v>
      </c>
      <c r="C36" s="113">
        <v>70</v>
      </c>
      <c r="D36" s="113">
        <v>126</v>
      </c>
      <c r="E36" s="114">
        <v>151</v>
      </c>
      <c r="F36" s="51">
        <f>(E36/D36-1)*100</f>
        <v>19.841269841269838</v>
      </c>
      <c r="G36" s="115">
        <f>(E36/B36-1)*100</f>
        <v>62.36559139784945</v>
      </c>
      <c r="H36" s="115">
        <v>271.99</v>
      </c>
      <c r="I36" s="96">
        <v>305.19</v>
      </c>
      <c r="J36" s="96">
        <v>263.89999999999998</v>
      </c>
      <c r="K36" s="96">
        <v>288.52</v>
      </c>
      <c r="L36" s="117">
        <f>(K36/J36-1)*100</f>
        <v>9.3292913982569114</v>
      </c>
      <c r="M36" s="51">
        <f>(K35/H36-1)*100</f>
        <v>-27.633368873855659</v>
      </c>
    </row>
    <row r="37" spans="1:13" ht="13.5" customHeight="1" thickBot="1" x14ac:dyDescent="0.25">
      <c r="A37" s="129" t="s">
        <v>22</v>
      </c>
      <c r="B37" s="129"/>
      <c r="C37" s="129"/>
      <c r="D37" s="129"/>
      <c r="E37" s="129"/>
      <c r="F37" s="129"/>
      <c r="G37" s="129"/>
      <c r="H37" s="129"/>
      <c r="I37" s="78"/>
      <c r="J37" s="78"/>
      <c r="K37" s="78"/>
      <c r="L37" s="78"/>
      <c r="M37" s="78"/>
    </row>
    <row r="38" spans="1:13" ht="13.5" customHeight="1" x14ac:dyDescent="0.2">
      <c r="A38" s="130" t="s">
        <v>13</v>
      </c>
      <c r="B38" s="131" t="s">
        <v>12</v>
      </c>
      <c r="C38" s="132">
        <v>1</v>
      </c>
      <c r="D38" s="133">
        <v>1</v>
      </c>
      <c r="E38" s="134" t="s">
        <v>12</v>
      </c>
      <c r="F38" s="135" t="s">
        <v>12</v>
      </c>
      <c r="G38" s="136" t="s">
        <v>12</v>
      </c>
      <c r="H38" s="135" t="s">
        <v>12</v>
      </c>
      <c r="I38" s="137">
        <v>330.75</v>
      </c>
      <c r="J38" s="105">
        <v>354.07</v>
      </c>
      <c r="K38" s="106" t="s">
        <v>12</v>
      </c>
      <c r="L38" s="45" t="s">
        <v>12</v>
      </c>
      <c r="M38" s="135" t="s">
        <v>12</v>
      </c>
    </row>
    <row r="39" spans="1:13" ht="13.5" customHeight="1" x14ac:dyDescent="0.2">
      <c r="A39" s="130" t="s">
        <v>14</v>
      </c>
      <c r="B39" s="138" t="s">
        <v>12</v>
      </c>
      <c r="C39" s="139">
        <v>1</v>
      </c>
      <c r="D39" s="140" t="s">
        <v>12</v>
      </c>
      <c r="E39" s="141" t="s">
        <v>12</v>
      </c>
      <c r="F39" s="135" t="s">
        <v>12</v>
      </c>
      <c r="G39" s="142" t="s">
        <v>12</v>
      </c>
      <c r="H39" s="135" t="s">
        <v>12</v>
      </c>
      <c r="I39" s="44">
        <v>310.75</v>
      </c>
      <c r="J39" s="45" t="s">
        <v>12</v>
      </c>
      <c r="K39" s="46" t="s">
        <v>12</v>
      </c>
      <c r="L39" s="45" t="s">
        <v>12</v>
      </c>
      <c r="M39" s="135" t="s">
        <v>12</v>
      </c>
    </row>
    <row r="40" spans="1:13" ht="13.5" customHeight="1" x14ac:dyDescent="0.2">
      <c r="A40" s="130" t="s">
        <v>15</v>
      </c>
      <c r="B40" s="138" t="s">
        <v>12</v>
      </c>
      <c r="C40" s="143" t="s">
        <v>12</v>
      </c>
      <c r="D40" s="140">
        <v>3</v>
      </c>
      <c r="E40" s="144">
        <v>1</v>
      </c>
      <c r="F40" s="135">
        <f>(E40/D40-1)*100</f>
        <v>-66.666666666666671</v>
      </c>
      <c r="G40" s="142" t="s">
        <v>12</v>
      </c>
      <c r="H40" s="135" t="s">
        <v>12</v>
      </c>
      <c r="I40" s="90" t="s">
        <v>12</v>
      </c>
      <c r="J40" s="45">
        <v>146.18</v>
      </c>
      <c r="K40" s="91">
        <v>185.02</v>
      </c>
      <c r="L40" s="45">
        <f>(K40/J40-1)*100</f>
        <v>26.569982213709121</v>
      </c>
      <c r="M40" s="135" t="s">
        <v>12</v>
      </c>
    </row>
    <row r="41" spans="1:13" ht="13.5" customHeight="1" x14ac:dyDescent="0.2">
      <c r="A41" s="145" t="s">
        <v>17</v>
      </c>
      <c r="B41" s="146" t="s">
        <v>12</v>
      </c>
      <c r="C41" s="147">
        <v>2</v>
      </c>
      <c r="D41" s="147">
        <v>4</v>
      </c>
      <c r="E41" s="148">
        <v>1</v>
      </c>
      <c r="F41" s="149">
        <f>(E41/D41-1)*100</f>
        <v>-75</v>
      </c>
      <c r="G41" s="149" t="s">
        <v>12</v>
      </c>
      <c r="H41" s="149" t="s">
        <v>12</v>
      </c>
      <c r="I41" s="150">
        <v>320.75</v>
      </c>
      <c r="J41" s="151">
        <v>198.15</v>
      </c>
      <c r="K41" s="52">
        <v>185.02</v>
      </c>
      <c r="L41" s="52">
        <f>(K41/J41-1)*100</f>
        <v>-6.6262932122129641</v>
      </c>
      <c r="M41" s="149" t="s">
        <v>12</v>
      </c>
    </row>
    <row r="42" spans="1:13" ht="13.5" customHeight="1" x14ac:dyDescent="0.2">
      <c r="A42" s="152" t="s">
        <v>23</v>
      </c>
      <c r="B42" s="153">
        <v>556</v>
      </c>
      <c r="C42" s="154">
        <v>634</v>
      </c>
      <c r="D42" s="154">
        <v>670</v>
      </c>
      <c r="E42" s="154">
        <v>682</v>
      </c>
      <c r="F42" s="155">
        <f>(E42/D42-1)*100</f>
        <v>1.7910447761193993</v>
      </c>
      <c r="G42" s="155">
        <f>(E42/B42-1)*100</f>
        <v>22.661870503597115</v>
      </c>
      <c r="H42" s="156" t="s">
        <v>24</v>
      </c>
      <c r="I42" s="157" t="s">
        <v>24</v>
      </c>
      <c r="J42" s="156" t="s">
        <v>24</v>
      </c>
      <c r="K42" s="156" t="s">
        <v>24</v>
      </c>
      <c r="L42" s="156" t="s">
        <v>24</v>
      </c>
      <c r="M42" s="156" t="s">
        <v>24</v>
      </c>
    </row>
    <row r="43" spans="1:13" ht="13.5" customHeight="1" x14ac:dyDescent="0.2">
      <c r="A43" s="158" t="s">
        <v>25</v>
      </c>
      <c r="B43" s="156" t="s">
        <v>24</v>
      </c>
      <c r="C43" s="156" t="s">
        <v>24</v>
      </c>
      <c r="D43" s="156" t="s">
        <v>24</v>
      </c>
      <c r="E43" s="156" t="s">
        <v>24</v>
      </c>
      <c r="F43" s="156" t="s">
        <v>24</v>
      </c>
      <c r="G43" s="156" t="s">
        <v>24</v>
      </c>
      <c r="H43" s="155">
        <v>311.62</v>
      </c>
      <c r="I43" s="157">
        <v>320.81</v>
      </c>
      <c r="J43" s="156">
        <v>305.95</v>
      </c>
      <c r="K43" s="156">
        <v>312.19</v>
      </c>
      <c r="L43" s="156">
        <f>(K43/J43-1)*100</f>
        <v>2.0395489459061888</v>
      </c>
      <c r="M43" s="156">
        <f>(K43/H43-1)*100</f>
        <v>0.18291508889032304</v>
      </c>
    </row>
    <row r="44" spans="1:13" x14ac:dyDescent="0.2">
      <c r="A44" s="159"/>
      <c r="B44" s="159"/>
      <c r="C44" s="160"/>
      <c r="D44" s="160"/>
      <c r="E44" s="160"/>
      <c r="F44" s="161"/>
      <c r="G44" s="161"/>
      <c r="H44" s="161"/>
    </row>
    <row r="45" spans="1:13" x14ac:dyDescent="0.2">
      <c r="A45" s="162" t="s">
        <v>26</v>
      </c>
      <c r="B45" s="162"/>
      <c r="C45" s="163"/>
      <c r="D45" s="163"/>
      <c r="E45" s="163"/>
    </row>
    <row r="46" spans="1:13" x14ac:dyDescent="0.2">
      <c r="A46" s="162" t="s">
        <v>27</v>
      </c>
      <c r="B46" s="162"/>
      <c r="C46" s="163"/>
      <c r="D46" s="164"/>
      <c r="E46" s="164"/>
    </row>
    <row r="47" spans="1:13" x14ac:dyDescent="0.2">
      <c r="C47" s="163"/>
      <c r="D47" s="163"/>
      <c r="E47" s="163"/>
      <c r="M47" s="165" t="s">
        <v>28</v>
      </c>
    </row>
    <row r="48" spans="1:13" x14ac:dyDescent="0.2">
      <c r="D48" s="166"/>
      <c r="E48" s="166"/>
      <c r="M48" s="165" t="s">
        <v>29</v>
      </c>
    </row>
    <row r="49" spans="4:9" ht="23.25" customHeight="1" x14ac:dyDescent="0.2">
      <c r="D49" s="167"/>
      <c r="E49" s="167"/>
      <c r="F49" s="167"/>
      <c r="G49" s="167"/>
      <c r="H49" s="167"/>
      <c r="I49" s="167"/>
    </row>
  </sheetData>
  <mergeCells count="15">
    <mergeCell ref="D49:I49"/>
    <mergeCell ref="A7:M7"/>
    <mergeCell ref="A14:M14"/>
    <mergeCell ref="A21:M21"/>
    <mergeCell ref="A25:M25"/>
    <mergeCell ref="A31:M31"/>
    <mergeCell ref="A37:M37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2022-07-14T11:49:12Z</dcterms:created>
  <dcterms:modified xsi:type="dcterms:W3CDTF">2022-07-14T11:49:45Z</dcterms:modified>
</cp:coreProperties>
</file>