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C0F91A0E-8DBE-4903-A870-359E86F574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2" i="1"/>
  <c r="G22" i="1"/>
  <c r="H21" i="1"/>
  <c r="G21" i="1"/>
  <c r="H20" i="1"/>
  <c r="G20" i="1"/>
  <c r="H18" i="1"/>
  <c r="G18" i="1"/>
  <c r="H17" i="1"/>
  <c r="G17" i="1"/>
  <c r="H16" i="1"/>
  <c r="G16" i="1"/>
  <c r="H15" i="1"/>
  <c r="G15" i="1"/>
  <c r="H14" i="1"/>
  <c r="G14" i="1"/>
  <c r="H12" i="1"/>
  <c r="G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<sst xmlns="http://schemas.openxmlformats.org/spreadsheetml/2006/main" count="65" uniqueCount="42">
  <si>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</si>
  <si>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</si>
  <si>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</si>
  <si>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28 sav.
(07 12–18)</t>
  </si>
  <si>
    <t>25 sav.
(06 20–26)</t>
  </si>
  <si>
    <t>26 sav.
(06 27–07 03)</t>
  </si>
  <si>
    <t>27 sav.
(07 04–10)</t>
  </si>
  <si>
    <t>28 sav.
(07 11–17)</t>
  </si>
  <si>
    <t>savaitės*</t>
  </si>
  <si>
    <t>metų**</t>
  </si>
  <si>
    <t>Lietuva</t>
  </si>
  <si>
    <t>-</t>
  </si>
  <si>
    <t xml:space="preserve">Latvija </t>
  </si>
  <si>
    <t>Estija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</si>
  <si>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</si>
  <si>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</si>
  <si>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</si>
  <si>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</si>
  <si>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</si>
  <si>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</si>
  <si>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</si>
  <si>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</si>
  <si>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</si>
  <si>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</si>
  <si>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</si>
  <si>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</si>
  <si>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</si>
  <si>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</si>
  <si>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</si>
  <si>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</si>
  <si>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</si>
  <si>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</si>
  <si>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</si>
  <si>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</si>
  <si>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</si>
  <si>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</si>
  <si>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</si>
  <si>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</si>
  <si>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** lyginant 2022 m. 28 savaitę su 2021 m. 28 savaite</t>
  </si>
  <si>
    <t xml:space="preserve">  - nepateikti duomenys</t>
  </si>
  <si>
    <t>Šaltinis EK</t>
  </si>
  <si>
    <t>* lyginant 2022 m. 28 savaitę su  27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</si>
</sst>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4" xfId="0" applyFont="1" applyFill="1" applyBorder="1"/>
    <xf numFmtId="2" fontId="6" fillId="4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/>
    </xf>
    <xf numFmtId="2" fontId="6" fillId="4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7" fillId="4" borderId="22" xfId="0" quotePrefix="1" applyNumberFormat="1" applyFont="1" applyFill="1" applyBorder="1" applyAlignment="1">
      <alignment horizontal="center" vertical="center" wrapText="1"/>
    </xf>
    <xf numFmtId="2" fontId="7" fillId="4" borderId="23" xfId="0" quotePrefix="1" applyNumberFormat="1" applyFont="1" applyFill="1" applyBorder="1" applyAlignment="1">
      <alignment horizontal="center" vertical="center" wrapText="1"/>
    </xf>
    <xf numFmtId="4" fontId="6" fillId="4" borderId="19" xfId="1" applyNumberFormat="1" applyFont="1" applyFill="1" applyBorder="1" applyAlignment="1" applyProtection="1">
      <alignment horizontal="center" vertical="center"/>
      <protection locked="0"/>
    </xf>
    <xf numFmtId="2" fontId="9" fillId="4" borderId="19" xfId="1" applyNumberFormat="1" applyFont="1" applyFill="1" applyBorder="1" applyAlignment="1" applyProtection="1">
      <alignment horizontal="center" vertical="center"/>
      <protection locked="0"/>
    </xf>
    <xf numFmtId="2" fontId="9" fillId="4" borderId="19" xfId="1" applyNumberFormat="1" applyFont="1" applyFill="1" applyBorder="1" applyAlignment="1" applyProtection="1">
      <alignment horizontal="center" vertical="center" wrapText="1"/>
      <protection locked="0"/>
    </xf>
    <xf numFmtId="2" fontId="9" fillId="4" borderId="24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24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9" fillId="4" borderId="19" xfId="1" applyFont="1" applyFill="1" applyBorder="1" applyAlignment="1" applyProtection="1">
      <alignment horizontal="center" vertical="center"/>
      <protection locked="0"/>
    </xf>
    <xf numFmtId="2" fontId="6" fillId="4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25" xfId="0" applyFont="1" applyFill="1" applyBorder="1"/>
    <xf numFmtId="2" fontId="11" fillId="3" borderId="26" xfId="0" applyNumberFormat="1" applyFont="1" applyFill="1" applyBorder="1" applyAlignment="1">
      <alignment horizontal="center"/>
    </xf>
    <xf numFmtId="2" fontId="11" fillId="3" borderId="10" xfId="0" applyNumberFormat="1" applyFont="1" applyFill="1" applyBorder="1" applyAlignment="1">
      <alignment horizontal="center" vertical="center"/>
    </xf>
    <xf numFmtId="2" fontId="11" fillId="3" borderId="10" xfId="0" applyNumberFormat="1" applyFont="1" applyFill="1" applyBorder="1" applyAlignment="1">
      <alignment horizontal="center"/>
    </xf>
    <xf numFmtId="2" fontId="11" fillId="3" borderId="27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0" fontId="0" fillId="0" borderId="0" xfId="0" applyBorder="1"/>
    <xf numFmtId="2" fontId="12" fillId="4" borderId="0" xfId="0" applyNumberFormat="1" applyFont="1" applyFill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2" fontId="5" fillId="4" borderId="0" xfId="0" applyNumberFormat="1" applyFont="1" applyFill="1" applyBorder="1" applyAlignment="1">
      <alignment horizontal="left" vertical="center"/>
    </xf>
  </cellXfs>
  <cellStyles count="2">
    <cellStyle name="Įprastas" xfId="0" builtinId="0"/>
    <cellStyle name="Įprastas 2" xfId="1" xr:uid="{8D0FC173-C452-436A-8131-3267F363F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R42" sqref="R42"/>
    </sheetView>
  </sheetViews>
  <sheetFormatPr defaultRowHeight="15"/>
  <cols>
    <col min="1" max="1" width="19.42578125" customWidth="1"/>
    <col min="2" max="2" width="11" customWidth="1"/>
    <col min="3" max="3" width="11.28515625" customWidth="1"/>
    <col min="4" max="4" width="11" customWidth="1"/>
    <col min="5" max="5" width="11.28515625" customWidth="1"/>
    <col min="6" max="6" width="11.140625" customWidth="1"/>
  </cols>
  <sheetData>
    <row r="2" spans="1:8" ht="40.5" customHeight="1">
      <c r="A2" s="30" t="s">
        <v>0</v>
      </c>
      <c r="B2" s="30"/>
      <c r="C2" s="30"/>
      <c r="D2" s="30"/>
      <c r="E2" s="30"/>
      <c r="F2" s="30"/>
      <c r="G2" s="30"/>
      <c r="H2" s="30"/>
    </row>
    <row r="3" spans="1:8" ht="30" hidden="1" customHeight="1">
      <c r="A3" s="1"/>
      <c r="B3" s="1"/>
      <c r="C3" s="1"/>
      <c r="D3" s="1"/>
      <c r="E3" s="1"/>
      <c r="F3" s="1"/>
      <c r="G3" s="1"/>
      <c r="H3" s="1"/>
    </row>
    <row r="4" spans="1:8">
      <c r="A4" s="31" t="s">
        <v>1</v>
      </c>
      <c r="B4" s="2">
        <v>2021</v>
      </c>
      <c r="C4" s="32">
        <v>2022</v>
      </c>
      <c r="D4" s="33"/>
      <c r="E4" s="33"/>
      <c r="F4" s="34"/>
      <c r="G4" s="35" t="s">
        <v>2</v>
      </c>
      <c r="H4" s="36"/>
    </row>
    <row r="5" spans="1:8">
      <c r="A5" s="31"/>
      <c r="B5" s="37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40" t="s">
        <v>8</v>
      </c>
      <c r="H5" s="28" t="s">
        <v>9</v>
      </c>
    </row>
    <row r="6" spans="1:8">
      <c r="A6" s="31"/>
      <c r="B6" s="38"/>
      <c r="C6" s="39"/>
      <c r="D6" s="39"/>
      <c r="E6" s="39"/>
      <c r="F6" s="38"/>
      <c r="G6" s="41"/>
      <c r="H6" s="29"/>
    </row>
    <row r="7" spans="1:8">
      <c r="A7" s="3" t="s">
        <v>10</v>
      </c>
      <c r="B7" s="4">
        <v>97.850000000000009</v>
      </c>
      <c r="C7" s="4">
        <v>141.19</v>
      </c>
      <c r="D7" s="4">
        <v>139.33000000000001</v>
      </c>
      <c r="E7" s="4">
        <v>140.96</v>
      </c>
      <c r="F7" s="5" t="s">
        <v>11</v>
      </c>
      <c r="G7" s="11" t="s">
        <v>11</v>
      </c>
      <c r="H7" s="11" t="s">
        <v>11</v>
      </c>
    </row>
    <row r="8" spans="1:8">
      <c r="A8" s="3" t="s">
        <v>12</v>
      </c>
      <c r="B8" s="8">
        <v>113.23</v>
      </c>
      <c r="C8" s="8">
        <v>160.74</v>
      </c>
      <c r="D8" s="8">
        <v>158.38</v>
      </c>
      <c r="E8" s="8">
        <v>166.89000000000001</v>
      </c>
      <c r="F8" s="8">
        <v>173.54</v>
      </c>
      <c r="G8" s="6">
        <f>(F8/E8-1)*100</f>
        <v>3.9846605548564673</v>
      </c>
      <c r="H8" s="9">
        <f t="shared" ref="H8:H25" si="0">(F8/B8-1)*100</f>
        <v>53.26326945155877</v>
      </c>
    </row>
    <row r="9" spans="1:8">
      <c r="A9" s="3" t="s">
        <v>13</v>
      </c>
      <c r="B9" s="8">
        <v>132.05000000000001</v>
      </c>
      <c r="C9" s="8">
        <v>209.71</v>
      </c>
      <c r="D9" s="8">
        <v>206.85</v>
      </c>
      <c r="E9" s="8">
        <v>206.66</v>
      </c>
      <c r="F9" s="8">
        <v>211.98000000000002</v>
      </c>
      <c r="G9" s="6">
        <f t="shared" ref="G9:G33" si="1">(F9/E9-1)*100</f>
        <v>2.5742765895674147</v>
      </c>
      <c r="H9" s="9">
        <f t="shared" si="0"/>
        <v>60.530102234002278</v>
      </c>
    </row>
    <row r="10" spans="1:8">
      <c r="A10" s="3" t="s">
        <v>14</v>
      </c>
      <c r="B10" s="10">
        <v>100.93</v>
      </c>
      <c r="C10" s="10">
        <v>178.68</v>
      </c>
      <c r="D10" s="10">
        <v>177.14000000000001</v>
      </c>
      <c r="E10" s="8">
        <v>181.09</v>
      </c>
      <c r="F10" s="11" t="s">
        <v>11</v>
      </c>
      <c r="G10" s="12" t="s">
        <v>11</v>
      </c>
      <c r="H10" s="9" t="s">
        <v>11</v>
      </c>
    </row>
    <row r="11" spans="1:8">
      <c r="A11" s="3" t="s">
        <v>15</v>
      </c>
      <c r="B11" s="10">
        <v>94.749000000000009</v>
      </c>
      <c r="C11" s="10">
        <v>153.124</v>
      </c>
      <c r="D11" s="10">
        <v>153.19560000000001</v>
      </c>
      <c r="E11" s="10">
        <v>151.92760000000001</v>
      </c>
      <c r="F11" s="13">
        <v>150.97150000000002</v>
      </c>
      <c r="G11" s="14">
        <f t="shared" si="1"/>
        <v>-0.6293129095700789</v>
      </c>
      <c r="H11" s="15">
        <f t="shared" si="0"/>
        <v>59.338357133056817</v>
      </c>
    </row>
    <row r="12" spans="1:8">
      <c r="A12" s="3" t="s">
        <v>16</v>
      </c>
      <c r="B12" s="10">
        <v>99.580500000000001</v>
      </c>
      <c r="C12" s="10">
        <v>157.67189999999999</v>
      </c>
      <c r="D12" s="10">
        <v>146.41159999999999</v>
      </c>
      <c r="E12" s="10">
        <v>145.2457</v>
      </c>
      <c r="F12" s="11">
        <v>141.26320000000001</v>
      </c>
      <c r="G12" s="14">
        <f t="shared" si="1"/>
        <v>-2.7419056123520247</v>
      </c>
      <c r="H12" s="15">
        <f t="shared" si="0"/>
        <v>41.85829554983156</v>
      </c>
    </row>
    <row r="13" spans="1:8">
      <c r="A13" s="3" t="s">
        <v>17</v>
      </c>
      <c r="B13" s="10">
        <v>168.06400000000002</v>
      </c>
      <c r="C13" s="5" t="s">
        <v>11</v>
      </c>
      <c r="D13" s="5" t="s">
        <v>11</v>
      </c>
      <c r="E13" s="5" t="s">
        <v>11</v>
      </c>
      <c r="F13" s="11" t="s">
        <v>11</v>
      </c>
      <c r="G13" s="12" t="s">
        <v>11</v>
      </c>
      <c r="H13" s="12" t="s">
        <v>11</v>
      </c>
    </row>
    <row r="14" spans="1:8">
      <c r="A14" s="3" t="s">
        <v>18</v>
      </c>
      <c r="B14" s="10">
        <v>98.83</v>
      </c>
      <c r="C14" s="8">
        <v>167.89000000000001</v>
      </c>
      <c r="D14" s="10">
        <v>167.89000000000001</v>
      </c>
      <c r="E14" s="8">
        <v>167.89000000000001</v>
      </c>
      <c r="F14" s="11">
        <v>167.89000000000001</v>
      </c>
      <c r="G14" s="14">
        <f t="shared" si="1"/>
        <v>0</v>
      </c>
      <c r="H14" s="15">
        <f t="shared" si="0"/>
        <v>69.87756754022061</v>
      </c>
    </row>
    <row r="15" spans="1:8">
      <c r="A15" s="3" t="s">
        <v>19</v>
      </c>
      <c r="B15" s="10">
        <v>141.85</v>
      </c>
      <c r="C15" s="16">
        <v>245</v>
      </c>
      <c r="D15" s="5">
        <v>249.5</v>
      </c>
      <c r="E15" s="5">
        <v>251.4</v>
      </c>
      <c r="F15" s="11">
        <v>252.20000000000002</v>
      </c>
      <c r="G15" s="14">
        <f t="shared" si="1"/>
        <v>0.31821797931583795</v>
      </c>
      <c r="H15" s="15">
        <f t="shared" si="0"/>
        <v>77.793443778639443</v>
      </c>
    </row>
    <row r="16" spans="1:8">
      <c r="A16" s="3" t="s">
        <v>20</v>
      </c>
      <c r="B16" s="10">
        <v>83.64</v>
      </c>
      <c r="C16" s="10">
        <v>138.65</v>
      </c>
      <c r="D16" s="8">
        <v>138.65</v>
      </c>
      <c r="E16" s="10">
        <v>141.74</v>
      </c>
      <c r="F16" s="8">
        <v>143.41</v>
      </c>
      <c r="G16" s="6">
        <f t="shared" si="1"/>
        <v>1.1782136305912072</v>
      </c>
      <c r="H16" s="7">
        <f t="shared" si="0"/>
        <v>71.461023433763742</v>
      </c>
    </row>
    <row r="17" spans="1:8">
      <c r="A17" s="3" t="s">
        <v>21</v>
      </c>
      <c r="B17" s="10">
        <v>128.4</v>
      </c>
      <c r="C17" s="10">
        <v>195.94</v>
      </c>
      <c r="D17" s="10">
        <v>195.14000000000001</v>
      </c>
      <c r="E17" s="10">
        <v>195.14000000000001</v>
      </c>
      <c r="F17" s="10">
        <v>195.14000000000001</v>
      </c>
      <c r="G17" s="6">
        <f t="shared" si="1"/>
        <v>0</v>
      </c>
      <c r="H17" s="7">
        <f t="shared" si="0"/>
        <v>51.978193146417453</v>
      </c>
    </row>
    <row r="18" spans="1:8">
      <c r="A18" s="3" t="s">
        <v>22</v>
      </c>
      <c r="B18" s="10">
        <v>137.88390000000001</v>
      </c>
      <c r="C18" s="10">
        <v>200.2003</v>
      </c>
      <c r="D18" s="8">
        <v>199.1181</v>
      </c>
      <c r="E18" s="8">
        <v>205.95870000000002</v>
      </c>
      <c r="F18" s="8">
        <v>202.45350000000002</v>
      </c>
      <c r="G18" s="6">
        <f t="shared" si="1"/>
        <v>-1.7018946031413074</v>
      </c>
      <c r="H18" s="7">
        <f t="shared" si="0"/>
        <v>46.828962627253802</v>
      </c>
    </row>
    <row r="19" spans="1:8">
      <c r="A19" s="3" t="s">
        <v>23</v>
      </c>
      <c r="B19" s="8">
        <v>143.85</v>
      </c>
      <c r="C19" s="10">
        <v>175.26</v>
      </c>
      <c r="D19" s="10">
        <v>175.26</v>
      </c>
      <c r="E19" s="5">
        <v>175.26</v>
      </c>
      <c r="F19" s="5" t="s">
        <v>11</v>
      </c>
      <c r="G19" s="17" t="s">
        <v>11</v>
      </c>
      <c r="H19" s="17" t="s">
        <v>11</v>
      </c>
    </row>
    <row r="20" spans="1:8">
      <c r="A20" s="3" t="s">
        <v>24</v>
      </c>
      <c r="B20" s="10">
        <v>167.86</v>
      </c>
      <c r="C20" s="10">
        <v>227.38</v>
      </c>
      <c r="D20" s="10">
        <v>227.38</v>
      </c>
      <c r="E20" s="10">
        <v>227.38</v>
      </c>
      <c r="F20" s="10">
        <v>227.38</v>
      </c>
      <c r="G20" s="6">
        <f t="shared" si="1"/>
        <v>0</v>
      </c>
      <c r="H20" s="7">
        <f t="shared" si="0"/>
        <v>35.458119861789569</v>
      </c>
    </row>
    <row r="21" spans="1:8">
      <c r="A21" s="3" t="s">
        <v>25</v>
      </c>
      <c r="B21" s="10">
        <v>160.18</v>
      </c>
      <c r="C21" s="18">
        <v>170.09</v>
      </c>
      <c r="D21" s="19">
        <v>170.3</v>
      </c>
      <c r="E21" s="20">
        <v>170.3</v>
      </c>
      <c r="F21" s="8">
        <v>170.3</v>
      </c>
      <c r="G21" s="6">
        <f t="shared" si="1"/>
        <v>0</v>
      </c>
      <c r="H21" s="7">
        <f t="shared" si="0"/>
        <v>6.3178923710825341</v>
      </c>
    </row>
    <row r="22" spans="1:8">
      <c r="A22" s="3" t="s">
        <v>26</v>
      </c>
      <c r="B22" s="10">
        <v>118.9534</v>
      </c>
      <c r="C22" s="18">
        <v>163.39000000000001</v>
      </c>
      <c r="D22" s="19">
        <v>165.31010000000001</v>
      </c>
      <c r="E22" s="21">
        <v>160.27510000000001</v>
      </c>
      <c r="F22" s="22">
        <v>155.02160000000001</v>
      </c>
      <c r="G22" s="6">
        <f t="shared" si="1"/>
        <v>-3.2778017296510864</v>
      </c>
      <c r="H22" s="7">
        <f t="shared" si="0"/>
        <v>30.321285478178851</v>
      </c>
    </row>
    <row r="23" spans="1:8">
      <c r="A23" s="3" t="s">
        <v>27</v>
      </c>
      <c r="B23" s="10">
        <v>171.09</v>
      </c>
      <c r="C23" s="5">
        <v>181.92000000000002</v>
      </c>
      <c r="D23" s="5" t="s">
        <v>11</v>
      </c>
      <c r="E23" s="5" t="s">
        <v>11</v>
      </c>
      <c r="F23" s="5" t="s">
        <v>11</v>
      </c>
      <c r="G23" s="12" t="s">
        <v>11</v>
      </c>
      <c r="H23" s="9" t="s">
        <v>11</v>
      </c>
    </row>
    <row r="24" spans="1:8">
      <c r="A24" s="3" t="s">
        <v>28</v>
      </c>
      <c r="B24" s="10">
        <v>119</v>
      </c>
      <c r="C24" s="18">
        <v>180</v>
      </c>
      <c r="D24" s="23">
        <v>181</v>
      </c>
      <c r="E24" s="23">
        <v>180</v>
      </c>
      <c r="F24" s="24">
        <v>179</v>
      </c>
      <c r="G24" s="6">
        <f t="shared" si="1"/>
        <v>-0.55555555555555358</v>
      </c>
      <c r="H24" s="7">
        <f t="shared" si="0"/>
        <v>50.420168067226889</v>
      </c>
    </row>
    <row r="25" spans="1:8">
      <c r="A25" s="3" t="s">
        <v>29</v>
      </c>
      <c r="B25" s="10">
        <v>187.76</v>
      </c>
      <c r="C25" s="18">
        <v>266.63</v>
      </c>
      <c r="D25" s="25">
        <v>266.27</v>
      </c>
      <c r="E25" s="24">
        <v>269.83</v>
      </c>
      <c r="F25" s="8">
        <v>273.05</v>
      </c>
      <c r="G25" s="6">
        <f t="shared" si="1"/>
        <v>1.1933439573064586</v>
      </c>
      <c r="H25" s="7">
        <f t="shared" si="0"/>
        <v>45.425010651896059</v>
      </c>
    </row>
    <row r="26" spans="1:8">
      <c r="A26" s="3" t="s">
        <v>30</v>
      </c>
      <c r="B26" s="10">
        <v>131.64709999999999</v>
      </c>
      <c r="C26" s="10">
        <v>166.2509</v>
      </c>
      <c r="D26" s="5" t="s">
        <v>11</v>
      </c>
      <c r="E26" s="8">
        <v>169.64750000000001</v>
      </c>
      <c r="F26" s="5" t="s">
        <v>11</v>
      </c>
      <c r="G26" s="12" t="s">
        <v>11</v>
      </c>
      <c r="H26" s="9" t="s">
        <v>11</v>
      </c>
    </row>
    <row r="27" spans="1:8">
      <c r="A27" s="3" t="s">
        <v>31</v>
      </c>
      <c r="B27" s="10">
        <v>118.61</v>
      </c>
      <c r="C27" s="10">
        <v>181.22</v>
      </c>
      <c r="D27" s="10">
        <v>181.22</v>
      </c>
      <c r="E27" s="10">
        <v>183.42000000000002</v>
      </c>
      <c r="F27" s="8">
        <v>185.63</v>
      </c>
      <c r="G27" s="6">
        <f t="shared" si="1"/>
        <v>1.2048849634717973</v>
      </c>
      <c r="H27" s="7">
        <f t="shared" ref="H27:H33" si="2">(F27/B27-1)*100</f>
        <v>56.504510580895364</v>
      </c>
    </row>
    <row r="28" spans="1:8">
      <c r="A28" s="3" t="s">
        <v>32</v>
      </c>
      <c r="B28" s="10">
        <v>95.951800000000006</v>
      </c>
      <c r="C28" s="10">
        <v>134.0583</v>
      </c>
      <c r="D28" s="10">
        <v>136.8946</v>
      </c>
      <c r="E28" s="10">
        <v>135.3014</v>
      </c>
      <c r="F28" s="8">
        <v>136.4863</v>
      </c>
      <c r="G28" s="6">
        <f t="shared" si="1"/>
        <v>0.87574851405824994</v>
      </c>
      <c r="H28" s="7">
        <f t="shared" si="2"/>
        <v>42.244647833599778</v>
      </c>
    </row>
    <row r="29" spans="1:8">
      <c r="A29" s="3" t="s">
        <v>33</v>
      </c>
      <c r="B29" s="10">
        <v>152.35</v>
      </c>
      <c r="C29" s="10">
        <v>162.78</v>
      </c>
      <c r="D29" s="10">
        <v>150.82</v>
      </c>
      <c r="E29" s="10">
        <v>165.45000000000002</v>
      </c>
      <c r="F29" s="10">
        <v>156.46</v>
      </c>
      <c r="G29" s="6">
        <f t="shared" si="1"/>
        <v>-5.4336657600483562</v>
      </c>
      <c r="H29" s="7">
        <f t="shared" si="2"/>
        <v>2.6977354775188811</v>
      </c>
    </row>
    <row r="30" spans="1:8">
      <c r="A30" s="3" t="s">
        <v>34</v>
      </c>
      <c r="B30" s="10">
        <v>107.32000000000001</v>
      </c>
      <c r="C30" s="10">
        <v>141.43</v>
      </c>
      <c r="D30" s="10">
        <v>137.89000000000001</v>
      </c>
      <c r="E30" s="10">
        <v>134.44</v>
      </c>
      <c r="F30" s="10">
        <v>134.44</v>
      </c>
      <c r="G30" s="6">
        <f t="shared" si="1"/>
        <v>0</v>
      </c>
      <c r="H30" s="7">
        <f t="shared" si="2"/>
        <v>25.270219903093547</v>
      </c>
    </row>
    <row r="31" spans="1:8">
      <c r="A31" s="3" t="s">
        <v>35</v>
      </c>
      <c r="B31" s="10">
        <v>144.47</v>
      </c>
      <c r="C31" s="10">
        <v>207.39000000000001</v>
      </c>
      <c r="D31" s="10">
        <v>203.72</v>
      </c>
      <c r="E31" s="10">
        <v>205.65</v>
      </c>
      <c r="F31" s="10">
        <v>207.05</v>
      </c>
      <c r="G31" s="6">
        <f t="shared" si="1"/>
        <v>0.68076829564793773</v>
      </c>
      <c r="H31" s="7">
        <f t="shared" si="2"/>
        <v>43.31695161625251</v>
      </c>
    </row>
    <row r="32" spans="1:8">
      <c r="A32" s="3" t="s">
        <v>36</v>
      </c>
      <c r="B32" s="26">
        <v>195.0428</v>
      </c>
      <c r="C32" s="26">
        <v>248.44720000000001</v>
      </c>
      <c r="D32" s="26">
        <v>240.2688</v>
      </c>
      <c r="E32" s="27">
        <v>252.90030000000002</v>
      </c>
      <c r="F32" s="27">
        <v>211.36750000000001</v>
      </c>
      <c r="G32" s="6">
        <f t="shared" si="1"/>
        <v>-16.422598154292423</v>
      </c>
      <c r="H32" s="7">
        <f t="shared" si="2"/>
        <v>8.3698039609767747</v>
      </c>
    </row>
    <row r="33" spans="1:8">
      <c r="A33" s="42" t="s">
        <v>37</v>
      </c>
      <c r="B33" s="43">
        <v>122.11236475000001</v>
      </c>
      <c r="C33" s="44">
        <v>180.19967788000005</v>
      </c>
      <c r="D33" s="45">
        <v>179.77033083000006</v>
      </c>
      <c r="E33" s="45">
        <v>180.96725527000004</v>
      </c>
      <c r="F33" s="44">
        <v>180.19190732999999</v>
      </c>
      <c r="G33" s="46">
        <f t="shared" si="1"/>
        <v>-0.42844653793485676</v>
      </c>
      <c r="H33" s="47">
        <f t="shared" si="2"/>
        <v>47.562376421835673</v>
      </c>
    </row>
    <row r="34" spans="1:8">
      <c r="A34" s="48"/>
      <c r="B34" s="49">
        <v>134.20205467999997</v>
      </c>
      <c r="C34" s="48"/>
      <c r="D34" s="48"/>
      <c r="E34" s="48"/>
      <c r="F34" s="48"/>
      <c r="G34" s="48"/>
      <c r="H34" s="48"/>
    </row>
    <row r="35" spans="1:8">
      <c r="A35" s="48"/>
      <c r="B35" s="48"/>
      <c r="C35" s="48"/>
      <c r="D35" s="48"/>
      <c r="E35" s="50"/>
      <c r="F35" s="50"/>
      <c r="G35" s="48"/>
      <c r="H35" s="48"/>
    </row>
    <row r="36" spans="1:8">
      <c r="A36" s="51" t="s">
        <v>41</v>
      </c>
      <c r="B36" s="48"/>
      <c r="C36" s="48"/>
      <c r="D36" s="48"/>
      <c r="E36" s="50"/>
      <c r="F36" s="50"/>
      <c r="G36" s="50"/>
      <c r="H36" s="50"/>
    </row>
    <row r="37" spans="1:8">
      <c r="A37" s="51" t="s">
        <v>38</v>
      </c>
      <c r="B37" s="48"/>
      <c r="C37" s="48"/>
      <c r="D37" s="50"/>
      <c r="E37" s="50"/>
      <c r="F37" s="50"/>
      <c r="G37" s="50"/>
      <c r="H37" s="50"/>
    </row>
    <row r="38" spans="1:8">
      <c r="A38" s="52" t="s">
        <v>39</v>
      </c>
      <c r="B38" s="48"/>
      <c r="C38" s="48"/>
      <c r="D38" s="48"/>
      <c r="E38" s="50"/>
      <c r="F38" s="50"/>
      <c r="G38" s="50"/>
      <c r="H38" s="50"/>
    </row>
    <row r="39" spans="1:8">
      <c r="A39" s="51" t="s">
        <v>40</v>
      </c>
      <c r="B39" s="48"/>
      <c r="C39" s="48"/>
      <c r="D39" s="48"/>
      <c r="E39" s="50"/>
      <c r="F39" s="50"/>
      <c r="G39" s="50"/>
      <c r="H39" s="50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2022-08-08T11:03:08Z</dcterms:modified>
</cp:coreProperties>
</file>