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DA307B75-5465-4985-AEF9-6D2BDC78AA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1" l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5" i="1"/>
  <c r="G25" i="1"/>
  <c r="H24" i="1"/>
  <c r="G24" i="1"/>
  <c r="H22" i="1"/>
  <c r="G22" i="1"/>
  <c r="H21" i="1"/>
  <c r="G21" i="1"/>
  <c r="H18" i="1"/>
  <c r="G18" i="1"/>
  <c r="H17" i="1"/>
  <c r="G17" i="1"/>
  <c r="H16" i="1"/>
  <c r="G16" i="1"/>
  <c r="H14" i="1"/>
  <c r="G14" i="1"/>
  <c r="H12" i="1"/>
  <c r="G12" i="1"/>
  <c r="H11" i="1"/>
  <c r="G11" i="1"/>
  <c r="H9" i="1"/>
  <c r="G9" i="1"/>
  <c r="H8" i="1"/>
  <c r="G8" i="1"/>
  <c r="H7" i="1"/>
</calcChain>
</file>

<file path=xl/sharedStrings.xml><?xml version="1.0" encoding="utf-8"?>
<sst xmlns="http://schemas.openxmlformats.org/spreadsheetml/2006/main" count="75" uniqueCount="42">
  <si>
    <t xml:space="preserve">  - nepateikti duomenys</t>
  </si>
  <si>
    <t>Vidutinės didmeninės  šviežių supakuotų kiaušinių (L-M kat.)  kainos  Europos Sąjungos valstybėse 
 EUR/100kg (be PVM)</t>
  </si>
  <si>
    <t xml:space="preserve">                        Data
 Valstybė                </t>
  </si>
  <si>
    <t xml:space="preserve"> Pokytis, %</t>
  </si>
  <si>
    <t>33 sav.
(08 16–22)</t>
  </si>
  <si>
    <t>30 sav.
(07 25–31)</t>
  </si>
  <si>
    <t>31 sav.
(08 01–07)</t>
  </si>
  <si>
    <t>32 sav.
(08 08–14)</t>
  </si>
  <si>
    <t>33 sav.
(08 15–21)</t>
  </si>
  <si>
    <t>savaitės*</t>
  </si>
  <si>
    <t>metų**</t>
  </si>
  <si>
    <t>Lietuva</t>
  </si>
  <si>
    <t xml:space="preserve">Latvija </t>
  </si>
  <si>
    <t>Estija</t>
  </si>
  <si>
    <t>Belgija</t>
  </si>
  <si>
    <t>-</t>
  </si>
  <si>
    <t>Bulgarija</t>
  </si>
  <si>
    <t>Čekija</t>
  </si>
  <si>
    <t>Danija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</si>
  <si>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</si>
  <si>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</si>
  <si>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</si>
  <si>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</si>
  <si>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</si>
  <si>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</si>
  <si>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</si>
  <si>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</si>
  <si>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</si>
  <si>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</si>
  <si>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</si>
  <si>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</si>
  <si>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</si>
  <si>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</si>
  <si>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</si>
  <si>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</si>
  <si>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</si>
  <si>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</si>
  <si>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</si>
  <si>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</si>
  <si>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* lyginant 2022 m. 33 savaitę su  32 savaite</t>
  </si>
  <si>
    <t>** lyginant 2022 m. 33 savaitę su 2021 m. 33 savaite</t>
  </si>
  <si>
    <t>Šaltinis :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</si>
</sst>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 tint="4.9989318521683403E-2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 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b/>
      <sz val="9"/>
      <color theme="1" tint="4.9989318521683403E-2"/>
      <name val="Times New Roman"/>
      <family val="1"/>
      <charset val="186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/>
      <top style="thin">
        <color theme="0" tint="-0.34998626667073579"/>
      </top>
      <bottom/>
      <diagonal/>
    </border>
    <border>
      <left style="thin">
        <color theme="0" tint="-4.9989318521683403E-2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4.9989318521683403E-2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 tint="-0.34998626667073579"/>
      </bottom>
      <diagonal/>
    </border>
    <border>
      <left style="thin">
        <color indexed="9"/>
      </left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 style="thin">
        <color theme="0" tint="-0.34998626667073579"/>
      </bottom>
      <diagonal style="thin">
        <color theme="0"/>
      </diagonal>
    </border>
    <border>
      <left/>
      <right style="thin">
        <color theme="0" tint="-0.24994659260841701"/>
      </right>
      <top style="thin">
        <color theme="0" tint="-0.1498458815271462"/>
      </top>
      <bottom style="thin">
        <color theme="0" tint="-0.149845881527146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 style="thin">
        <color theme="0" tint="-0.34998626667073579"/>
      </top>
      <bottom/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/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34998626667073579"/>
      </bottom>
      <diagonal/>
    </border>
  </borders>
  <cellStyleXfs count="2">
    <xf numFmtId="0" fontId="0" fillId="0" borderId="0"/>
    <xf numFmtId="0" fontId="7" fillId="0" borderId="0"/>
  </cellStyleXfs>
  <cellXfs count="42">
    <xf numFmtId="0" fontId="0" fillId="0" borderId="0" xfId="0"/>
    <xf numFmtId="0" fontId="4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2" fillId="2" borderId="11" xfId="0" applyFont="1" applyFill="1" applyBorder="1"/>
    <xf numFmtId="0" fontId="10" fillId="4" borderId="11" xfId="0" applyFont="1" applyFill="1" applyBorder="1"/>
    <xf numFmtId="2" fontId="11" fillId="4" borderId="13" xfId="0" applyNumberFormat="1" applyFont="1" applyFill="1" applyBorder="1" applyAlignment="1">
      <alignment horizontal="center" vertical="center"/>
    </xf>
    <xf numFmtId="2" fontId="11" fillId="4" borderId="12" xfId="0" applyNumberFormat="1" applyFont="1" applyFill="1" applyBorder="1" applyAlignment="1">
      <alignment horizontal="center" vertical="center"/>
    </xf>
    <xf numFmtId="0" fontId="1" fillId="0" borderId="0" xfId="0" applyFont="1"/>
    <xf numFmtId="2" fontId="2" fillId="2" borderId="0" xfId="0" applyNumberFormat="1" applyFont="1" applyFill="1" applyAlignment="1">
      <alignment horizontal="left" vertical="center"/>
    </xf>
    <xf numFmtId="2" fontId="6" fillId="0" borderId="15" xfId="0" quotePrefix="1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2" borderId="17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 vertical="center"/>
    </xf>
    <xf numFmtId="2" fontId="6" fillId="2" borderId="17" xfId="0" applyNumberFormat="1" applyFont="1" applyFill="1" applyBorder="1" applyAlignment="1">
      <alignment horizontal="center"/>
    </xf>
    <xf numFmtId="2" fontId="6" fillId="0" borderId="17" xfId="0" quotePrefix="1" applyNumberFormat="1" applyFont="1" applyBorder="1" applyAlignment="1">
      <alignment horizontal="center"/>
    </xf>
    <xf numFmtId="2" fontId="6" fillId="2" borderId="17" xfId="0" quotePrefix="1" applyNumberFormat="1" applyFont="1" applyFill="1" applyBorder="1" applyAlignment="1">
      <alignment horizontal="center"/>
    </xf>
    <xf numFmtId="2" fontId="8" fillId="2" borderId="17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17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2" fontId="6" fillId="0" borderId="17" xfId="0" quotePrefix="1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2" borderId="19" xfId="0" applyNumberFormat="1" applyFont="1" applyFill="1" applyBorder="1" applyAlignment="1">
      <alignment horizontal="center"/>
    </xf>
    <xf numFmtId="2" fontId="6" fillId="2" borderId="19" xfId="0" quotePrefix="1" applyNumberFormat="1" applyFont="1" applyFill="1" applyBorder="1" applyAlignment="1">
      <alignment horizontal="center"/>
    </xf>
    <xf numFmtId="2" fontId="11" fillId="4" borderId="19" xfId="0" applyNumberFormat="1" applyFont="1" applyFill="1" applyBorder="1" applyAlignment="1">
      <alignment horizontal="center" vertical="center"/>
    </xf>
    <xf numFmtId="2" fontId="11" fillId="4" borderId="21" xfId="0" applyNumberFormat="1" applyFont="1" applyFill="1" applyBorder="1" applyAlignment="1">
      <alignment horizontal="center" vertical="center"/>
    </xf>
    <xf numFmtId="2" fontId="11" fillId="4" borderId="22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3" borderId="14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</cellXfs>
  <cellStyles count="2">
    <cellStyle name="Įprastas" xfId="0" builtinId="0"/>
    <cellStyle name="Įprastas 2" xfId="1" xr:uid="{B1BF6099-CB51-48E5-A5E2-4EA24E1962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1"/>
  <sheetViews>
    <sheetView showGridLines="0" tabSelected="1" topLeftCell="A19" workbookViewId="0">
      <selection activeCell="K31" sqref="K31"/>
    </sheetView>
  </sheetViews>
  <sheetFormatPr defaultRowHeight="15"/>
  <cols>
    <col min="1" max="1" width="19.42578125" customWidth="1"/>
    <col min="2" max="2" width="10.85546875" customWidth="1"/>
    <col min="3" max="3" width="11" customWidth="1"/>
    <col min="4" max="4" width="11.140625" customWidth="1"/>
    <col min="5" max="5" width="11" customWidth="1"/>
    <col min="6" max="6" width="10.5703125" customWidth="1"/>
  </cols>
  <sheetData>
    <row r="2" spans="1:8" ht="26.25" customHeight="1">
      <c r="A2" s="31" t="s">
        <v>1</v>
      </c>
      <c r="B2" s="31"/>
      <c r="C2" s="31"/>
      <c r="D2" s="31"/>
      <c r="E2" s="31"/>
      <c r="F2" s="31"/>
      <c r="G2" s="31"/>
      <c r="H2" s="3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32" t="s">
        <v>2</v>
      </c>
      <c r="B4" s="2">
        <v>2021</v>
      </c>
      <c r="C4" s="33">
        <v>2022</v>
      </c>
      <c r="D4" s="34"/>
      <c r="E4" s="34"/>
      <c r="F4" s="35"/>
      <c r="G4" s="36" t="s">
        <v>3</v>
      </c>
      <c r="H4" s="37"/>
    </row>
    <row r="5" spans="1:8">
      <c r="A5" s="32"/>
      <c r="B5" s="38" t="s">
        <v>4</v>
      </c>
      <c r="C5" s="38" t="s">
        <v>5</v>
      </c>
      <c r="D5" s="38" t="s">
        <v>6</v>
      </c>
      <c r="E5" s="38" t="s">
        <v>7</v>
      </c>
      <c r="F5" s="38" t="s">
        <v>8</v>
      </c>
      <c r="G5" s="40" t="s">
        <v>9</v>
      </c>
      <c r="H5" s="29" t="s">
        <v>10</v>
      </c>
    </row>
    <row r="6" spans="1:8">
      <c r="A6" s="32"/>
      <c r="B6" s="39"/>
      <c r="C6" s="39"/>
      <c r="D6" s="39"/>
      <c r="E6" s="39"/>
      <c r="F6" s="39"/>
      <c r="G6" s="41"/>
      <c r="H6" s="30"/>
    </row>
    <row r="7" spans="1:8">
      <c r="A7" s="3" t="s">
        <v>11</v>
      </c>
      <c r="B7" s="12">
        <v>102</v>
      </c>
      <c r="C7" s="12">
        <v>140.36000000000001</v>
      </c>
      <c r="D7" s="13">
        <v>139.36000000000001</v>
      </c>
      <c r="E7" s="12">
        <v>138.80000000000001</v>
      </c>
      <c r="F7" s="13">
        <v>140.33000000000001</v>
      </c>
      <c r="G7" s="13">
        <v>0.5</v>
      </c>
      <c r="H7" s="22">
        <f>(F7/B7-1)*100</f>
        <v>37.578431372549034</v>
      </c>
    </row>
    <row r="8" spans="1:8">
      <c r="A8" s="3" t="s">
        <v>12</v>
      </c>
      <c r="B8" s="14">
        <v>113.61</v>
      </c>
      <c r="C8" s="14">
        <v>159.75</v>
      </c>
      <c r="D8" s="14">
        <v>175.69</v>
      </c>
      <c r="E8" s="14">
        <v>172.11</v>
      </c>
      <c r="F8" s="14">
        <v>168.5</v>
      </c>
      <c r="G8" s="15">
        <f>(F8/E8-1)*100</f>
        <v>-2.0974957875777189</v>
      </c>
      <c r="H8" s="22">
        <f t="shared" ref="H8:H25" si="0">(F8/B8-1)*100</f>
        <v>48.314408942874756</v>
      </c>
    </row>
    <row r="9" spans="1:8">
      <c r="A9" s="3" t="s">
        <v>13</v>
      </c>
      <c r="B9" s="14">
        <v>123.47</v>
      </c>
      <c r="C9" s="14">
        <v>218.9</v>
      </c>
      <c r="D9" s="14">
        <v>206.68</v>
      </c>
      <c r="E9" s="14">
        <v>207.84</v>
      </c>
      <c r="F9" s="14">
        <v>195.52</v>
      </c>
      <c r="G9" s="15">
        <f t="shared" ref="G9:G33" si="1">(F9/E9-1)*100</f>
        <v>-5.9276366435719758</v>
      </c>
      <c r="H9" s="22">
        <f t="shared" si="0"/>
        <v>58.354256094597879</v>
      </c>
    </row>
    <row r="10" spans="1:8">
      <c r="A10" s="3" t="s">
        <v>14</v>
      </c>
      <c r="B10" s="14">
        <v>97.04</v>
      </c>
      <c r="C10" s="14">
        <v>181.45000000000002</v>
      </c>
      <c r="D10" s="13">
        <v>180.13</v>
      </c>
      <c r="E10" s="16" t="s">
        <v>15</v>
      </c>
      <c r="F10" s="16" t="s">
        <v>15</v>
      </c>
      <c r="G10" s="16" t="s">
        <v>15</v>
      </c>
      <c r="H10" s="9" t="s">
        <v>15</v>
      </c>
    </row>
    <row r="11" spans="1:8">
      <c r="A11" s="3" t="s">
        <v>16</v>
      </c>
      <c r="B11" s="12">
        <v>103.02690000000001</v>
      </c>
      <c r="C11" s="12">
        <v>168.56020000000001</v>
      </c>
      <c r="D11" s="14">
        <v>172.89090000000002</v>
      </c>
      <c r="E11" s="12">
        <v>176.15300000000002</v>
      </c>
      <c r="F11" s="14">
        <v>176.34220000000002</v>
      </c>
      <c r="G11" s="15">
        <f t="shared" si="1"/>
        <v>0.10740662946415735</v>
      </c>
      <c r="H11" s="23">
        <f t="shared" si="0"/>
        <v>71.161318063534878</v>
      </c>
    </row>
    <row r="12" spans="1:8">
      <c r="A12" s="3" t="s">
        <v>17</v>
      </c>
      <c r="B12" s="12">
        <v>105.5582</v>
      </c>
      <c r="C12" s="12">
        <v>142.4085</v>
      </c>
      <c r="D12" s="13">
        <v>141.80690000000001</v>
      </c>
      <c r="E12" s="12">
        <v>143.86420000000001</v>
      </c>
      <c r="F12" s="13">
        <v>141.68680000000001</v>
      </c>
      <c r="G12" s="15">
        <f t="shared" si="1"/>
        <v>-1.5135106579677315</v>
      </c>
      <c r="H12" s="23">
        <f t="shared" si="0"/>
        <v>34.226237279529201</v>
      </c>
    </row>
    <row r="13" spans="1:8">
      <c r="A13" s="3" t="s">
        <v>18</v>
      </c>
      <c r="B13" s="13">
        <v>168.08340000000001</v>
      </c>
      <c r="C13" s="16" t="s">
        <v>15</v>
      </c>
      <c r="D13" s="16" t="s">
        <v>15</v>
      </c>
      <c r="E13" s="16" t="s">
        <v>15</v>
      </c>
      <c r="F13" s="16" t="s">
        <v>15</v>
      </c>
      <c r="G13" s="13" t="s">
        <v>15</v>
      </c>
      <c r="H13" s="22" t="s">
        <v>15</v>
      </c>
    </row>
    <row r="14" spans="1:8">
      <c r="A14" s="3" t="s">
        <v>19</v>
      </c>
      <c r="B14" s="14">
        <v>98.4</v>
      </c>
      <c r="C14" s="14">
        <v>166.16</v>
      </c>
      <c r="D14" s="13">
        <v>166.16</v>
      </c>
      <c r="E14" s="14">
        <v>167.27</v>
      </c>
      <c r="F14" s="13">
        <v>169.6</v>
      </c>
      <c r="G14" s="15">
        <f t="shared" si="1"/>
        <v>1.3929574938721823</v>
      </c>
      <c r="H14" s="23">
        <f t="shared" si="0"/>
        <v>72.35772357723576</v>
      </c>
    </row>
    <row r="15" spans="1:8">
      <c r="A15" s="3" t="s">
        <v>20</v>
      </c>
      <c r="B15" s="13" t="s">
        <v>15</v>
      </c>
      <c r="C15" s="16" t="s">
        <v>15</v>
      </c>
      <c r="D15" s="16" t="s">
        <v>15</v>
      </c>
      <c r="E15" s="16" t="s">
        <v>15</v>
      </c>
      <c r="F15" s="16" t="s">
        <v>15</v>
      </c>
      <c r="G15" s="13" t="s">
        <v>15</v>
      </c>
      <c r="H15" s="10" t="s">
        <v>15</v>
      </c>
    </row>
    <row r="16" spans="1:8">
      <c r="A16" s="3" t="s">
        <v>21</v>
      </c>
      <c r="B16" s="12">
        <v>87.8</v>
      </c>
      <c r="C16" s="12">
        <v>143.07</v>
      </c>
      <c r="D16" s="14">
        <v>143.08000000000001</v>
      </c>
      <c r="E16" s="12">
        <v>141.09</v>
      </c>
      <c r="F16" s="14">
        <v>141.87</v>
      </c>
      <c r="G16" s="15">
        <f t="shared" si="1"/>
        <v>0.5528386136508523</v>
      </c>
      <c r="H16" s="24">
        <f t="shared" si="0"/>
        <v>61.583143507972672</v>
      </c>
    </row>
    <row r="17" spans="1:8">
      <c r="A17" s="3" t="s">
        <v>22</v>
      </c>
      <c r="B17" s="12">
        <v>122.12</v>
      </c>
      <c r="C17" s="12">
        <v>197.9</v>
      </c>
      <c r="D17" s="12">
        <v>202.84</v>
      </c>
      <c r="E17" s="12">
        <v>206.35</v>
      </c>
      <c r="F17" s="12">
        <v>208.09</v>
      </c>
      <c r="G17" s="15">
        <f t="shared" si="1"/>
        <v>0.8432275260479738</v>
      </c>
      <c r="H17" s="24">
        <f t="shared" si="0"/>
        <v>70.397969210612501</v>
      </c>
    </row>
    <row r="18" spans="1:8">
      <c r="A18" s="3" t="s">
        <v>23</v>
      </c>
      <c r="B18" s="14">
        <v>133.1867</v>
      </c>
      <c r="C18" s="14">
        <v>211.02520000000001</v>
      </c>
      <c r="D18" s="14">
        <v>224.30080000000001</v>
      </c>
      <c r="E18" s="14">
        <v>220.63380000000001</v>
      </c>
      <c r="F18" s="14">
        <v>220.8374</v>
      </c>
      <c r="G18" s="15">
        <f t="shared" si="1"/>
        <v>9.2279605391376585E-2</v>
      </c>
      <c r="H18" s="24">
        <f t="shared" si="0"/>
        <v>65.810399987386134</v>
      </c>
    </row>
    <row r="19" spans="1:8">
      <c r="A19" s="3" t="s">
        <v>24</v>
      </c>
      <c r="B19" s="13">
        <v>143.85</v>
      </c>
      <c r="C19" s="13">
        <v>175.26</v>
      </c>
      <c r="D19" s="13">
        <v>175.26</v>
      </c>
      <c r="E19" s="13">
        <v>175.26</v>
      </c>
      <c r="F19" s="16" t="s">
        <v>15</v>
      </c>
      <c r="G19" s="16" t="s">
        <v>15</v>
      </c>
      <c r="H19" s="11" t="s">
        <v>15</v>
      </c>
    </row>
    <row r="20" spans="1:8">
      <c r="A20" s="3" t="s">
        <v>25</v>
      </c>
      <c r="B20" s="12">
        <v>167.86</v>
      </c>
      <c r="C20" s="12">
        <v>265.87</v>
      </c>
      <c r="D20" s="16" t="s">
        <v>15</v>
      </c>
      <c r="E20" s="16" t="s">
        <v>15</v>
      </c>
      <c r="F20" s="16" t="s">
        <v>15</v>
      </c>
      <c r="G20" s="17" t="s">
        <v>15</v>
      </c>
      <c r="H20" s="25" t="s">
        <v>15</v>
      </c>
    </row>
    <row r="21" spans="1:8">
      <c r="A21" s="3" t="s">
        <v>26</v>
      </c>
      <c r="B21" s="18">
        <v>160.18</v>
      </c>
      <c r="C21" s="18">
        <v>170.3</v>
      </c>
      <c r="D21" s="14">
        <v>173.5</v>
      </c>
      <c r="E21" s="18">
        <v>173.5</v>
      </c>
      <c r="F21" s="14">
        <v>173.5</v>
      </c>
      <c r="G21" s="15">
        <f t="shared" si="1"/>
        <v>0</v>
      </c>
      <c r="H21" s="24">
        <f t="shared" si="0"/>
        <v>8.3156448994880616</v>
      </c>
    </row>
    <row r="22" spans="1:8">
      <c r="A22" s="3" t="s">
        <v>27</v>
      </c>
      <c r="B22" s="18">
        <v>119.50880000000001</v>
      </c>
      <c r="C22" s="18">
        <v>162.59030000000001</v>
      </c>
      <c r="D22" s="13">
        <v>170.37190000000001</v>
      </c>
      <c r="E22" s="18">
        <v>170.9699</v>
      </c>
      <c r="F22" s="13">
        <v>167.69280000000001</v>
      </c>
      <c r="G22" s="15">
        <f t="shared" si="1"/>
        <v>-1.9167701449202434</v>
      </c>
      <c r="H22" s="24">
        <f t="shared" si="0"/>
        <v>40.31836986062951</v>
      </c>
    </row>
    <row r="23" spans="1:8">
      <c r="A23" s="3" t="s">
        <v>28</v>
      </c>
      <c r="B23" s="13">
        <v>171.87</v>
      </c>
      <c r="C23" s="16" t="s">
        <v>15</v>
      </c>
      <c r="D23" s="16" t="s">
        <v>15</v>
      </c>
      <c r="E23" s="16" t="s">
        <v>15</v>
      </c>
      <c r="F23" s="16" t="s">
        <v>15</v>
      </c>
      <c r="G23" s="13" t="s">
        <v>15</v>
      </c>
      <c r="H23" s="22" t="s">
        <v>15</v>
      </c>
    </row>
    <row r="24" spans="1:8">
      <c r="A24" s="3" t="s">
        <v>29</v>
      </c>
      <c r="B24" s="19">
        <v>117</v>
      </c>
      <c r="C24" s="19">
        <v>177</v>
      </c>
      <c r="D24" s="20">
        <v>175</v>
      </c>
      <c r="E24" s="19">
        <v>176</v>
      </c>
      <c r="F24" s="20">
        <v>176</v>
      </c>
      <c r="G24" s="15">
        <f t="shared" si="1"/>
        <v>0</v>
      </c>
      <c r="H24" s="24">
        <f t="shared" si="0"/>
        <v>50.427350427350426</v>
      </c>
    </row>
    <row r="25" spans="1:8">
      <c r="A25" s="3" t="s">
        <v>30</v>
      </c>
      <c r="B25" s="20">
        <v>191.82</v>
      </c>
      <c r="C25" s="20">
        <v>269.87</v>
      </c>
      <c r="D25" s="14">
        <v>272.64</v>
      </c>
      <c r="E25" s="20">
        <v>270.47000000000003</v>
      </c>
      <c r="F25" s="14">
        <v>275.68</v>
      </c>
      <c r="G25" s="15">
        <f t="shared" si="1"/>
        <v>1.9262764816800226</v>
      </c>
      <c r="H25" s="24">
        <f t="shared" si="0"/>
        <v>43.718069023042446</v>
      </c>
    </row>
    <row r="26" spans="1:8">
      <c r="A26" s="3" t="s">
        <v>31</v>
      </c>
      <c r="B26" s="14">
        <v>135.6551</v>
      </c>
      <c r="C26" s="14">
        <v>176.90440000000001</v>
      </c>
      <c r="D26" s="13">
        <v>172.9923</v>
      </c>
      <c r="E26" s="14">
        <v>177.6251</v>
      </c>
      <c r="F26" s="16" t="s">
        <v>15</v>
      </c>
      <c r="G26" s="16" t="s">
        <v>15</v>
      </c>
      <c r="H26" s="9" t="s">
        <v>15</v>
      </c>
    </row>
    <row r="27" spans="1:8">
      <c r="A27" s="3" t="s">
        <v>32</v>
      </c>
      <c r="B27" s="12">
        <v>118.61</v>
      </c>
      <c r="C27" s="12">
        <v>185.63</v>
      </c>
      <c r="D27" s="14">
        <v>187.83</v>
      </c>
      <c r="E27" s="12">
        <v>185.63</v>
      </c>
      <c r="F27" s="14">
        <v>185.63</v>
      </c>
      <c r="G27" s="15">
        <f t="shared" si="1"/>
        <v>0</v>
      </c>
      <c r="H27" s="24">
        <f t="shared" ref="H27:H33" si="2">(F27/B27-1)*100</f>
        <v>56.504510580895364</v>
      </c>
    </row>
    <row r="28" spans="1:8">
      <c r="A28" s="3" t="s">
        <v>33</v>
      </c>
      <c r="B28" s="12">
        <v>97.980800000000002</v>
      </c>
      <c r="C28" s="12">
        <v>139.7766</v>
      </c>
      <c r="D28" s="14">
        <v>137.82769999999999</v>
      </c>
      <c r="E28" s="12">
        <v>137.93350000000001</v>
      </c>
      <c r="F28" s="14">
        <v>143.58190000000002</v>
      </c>
      <c r="G28" s="15">
        <f t="shared" si="1"/>
        <v>4.0950168015746691</v>
      </c>
      <c r="H28" s="24">
        <f t="shared" si="2"/>
        <v>46.540852901793016</v>
      </c>
    </row>
    <row r="29" spans="1:8">
      <c r="A29" s="3" t="s">
        <v>34</v>
      </c>
      <c r="B29" s="12">
        <v>150.88</v>
      </c>
      <c r="C29" s="12">
        <v>166.29</v>
      </c>
      <c r="D29" s="12">
        <v>150.81</v>
      </c>
      <c r="E29" s="12">
        <v>158.99</v>
      </c>
      <c r="F29" s="12">
        <v>152.91</v>
      </c>
      <c r="G29" s="15">
        <f t="shared" si="1"/>
        <v>-3.8241398830115125</v>
      </c>
      <c r="H29" s="24">
        <f t="shared" si="2"/>
        <v>1.3454400848356363</v>
      </c>
    </row>
    <row r="30" spans="1:8">
      <c r="A30" s="3" t="s">
        <v>35</v>
      </c>
      <c r="B30" s="12">
        <v>118.26</v>
      </c>
      <c r="C30" s="12">
        <v>140.93</v>
      </c>
      <c r="D30" s="12">
        <v>148.69</v>
      </c>
      <c r="E30" s="12">
        <v>146.81</v>
      </c>
      <c r="F30" s="12">
        <v>146.87</v>
      </c>
      <c r="G30" s="15">
        <f t="shared" si="1"/>
        <v>4.0869150602818038E-2</v>
      </c>
      <c r="H30" s="24">
        <f t="shared" si="2"/>
        <v>24.192457297480118</v>
      </c>
    </row>
    <row r="31" spans="1:8">
      <c r="A31" s="3" t="s">
        <v>36</v>
      </c>
      <c r="B31" s="12">
        <v>149.46</v>
      </c>
      <c r="C31" s="12">
        <v>205.62</v>
      </c>
      <c r="D31" s="12">
        <v>206.17000000000002</v>
      </c>
      <c r="E31" s="12">
        <v>206.84</v>
      </c>
      <c r="F31" s="12">
        <v>209.47</v>
      </c>
      <c r="G31" s="15">
        <f t="shared" si="1"/>
        <v>1.2715142138851165</v>
      </c>
      <c r="H31" s="24">
        <f t="shared" si="2"/>
        <v>40.151211026361565</v>
      </c>
    </row>
    <row r="32" spans="1:8">
      <c r="A32" s="3" t="s">
        <v>37</v>
      </c>
      <c r="B32" s="14">
        <v>194.1447</v>
      </c>
      <c r="C32" s="14">
        <v>246.30890000000002</v>
      </c>
      <c r="D32" s="14">
        <v>243.3443</v>
      </c>
      <c r="E32" s="14">
        <v>219.0925</v>
      </c>
      <c r="F32" s="21">
        <v>232.7741</v>
      </c>
      <c r="G32" s="15">
        <f t="shared" si="1"/>
        <v>6.2446683478439402</v>
      </c>
      <c r="H32" s="24">
        <f t="shared" si="2"/>
        <v>19.897220990323206</v>
      </c>
    </row>
    <row r="33" spans="1:8">
      <c r="A33" s="4" t="s">
        <v>38</v>
      </c>
      <c r="B33" s="6">
        <v>122.45434454000002</v>
      </c>
      <c r="C33" s="5">
        <v>186.71407480000002</v>
      </c>
      <c r="D33" s="5">
        <v>187.17926932</v>
      </c>
      <c r="E33" s="28">
        <v>187.47162474999999</v>
      </c>
      <c r="F33" s="27">
        <v>188.66663292999996</v>
      </c>
      <c r="G33" s="28">
        <f t="shared" si="1"/>
        <v>0.63743416188639657</v>
      </c>
      <c r="H33" s="26">
        <f t="shared" si="2"/>
        <v>54.070999798926309</v>
      </c>
    </row>
    <row r="37" spans="1:8">
      <c r="A37" s="7" t="s">
        <v>39</v>
      </c>
    </row>
    <row r="38" spans="1:8">
      <c r="A38" s="7" t="s">
        <v>40</v>
      </c>
    </row>
    <row r="39" spans="1:8">
      <c r="A39" s="8" t="s">
        <v>0</v>
      </c>
    </row>
    <row r="40" spans="1:8">
      <c r="A40" s="8"/>
    </row>
    <row r="41" spans="1:8">
      <c r="A41" s="7" t="s">
        <v>41</v>
      </c>
    </row>
  </sheetData>
  <mergeCells count="11">
    <mergeCell ref="H5:H6"/>
    <mergeCell ref="A2:H2"/>
    <mergeCell ref="A4:A6"/>
    <mergeCell ref="C4:F4"/>
    <mergeCell ref="G4:H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2022-08-29T11:08:39Z</dcterms:modified>
</cp:coreProperties>
</file>