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sejis\"/>
    </mc:Choice>
  </mc:AlternateContent>
  <xr:revisionPtr revIDLastSave="0" documentId="8_{EF4AF188-AB5D-437C-915C-F7CF5D0BA03C}" xr6:coauthVersionLast="47" xr6:coauthVersionMax="47" xr10:uidLastSave="{00000000-0000-0000-0000-000000000000}"/>
  <bookViews>
    <workbookView xWindow="-120" yWindow="-120" windowWidth="29040" windowHeight="17640" xr2:uid="{A14089F4-32E7-41E0-8EF1-6BDC7EE9D42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E31" i="1"/>
  <c r="P30" i="1"/>
  <c r="K30" i="1"/>
  <c r="F30" i="1"/>
  <c r="P29" i="1"/>
  <c r="O29" i="1"/>
  <c r="K29" i="1"/>
  <c r="J29" i="1"/>
  <c r="F29" i="1"/>
  <c r="E29" i="1"/>
  <c r="P28" i="1"/>
  <c r="O28" i="1"/>
  <c r="F28" i="1"/>
  <c r="E28" i="1"/>
  <c r="P25" i="1"/>
  <c r="O25" i="1"/>
  <c r="K25" i="1"/>
  <c r="F25" i="1"/>
  <c r="E25" i="1"/>
  <c r="P23" i="1"/>
  <c r="K23" i="1"/>
  <c r="F23" i="1"/>
  <c r="P22" i="1"/>
  <c r="O22" i="1"/>
  <c r="K22" i="1"/>
  <c r="F22" i="1"/>
  <c r="E22" i="1"/>
  <c r="P21" i="1"/>
  <c r="O21" i="1"/>
  <c r="K21" i="1"/>
  <c r="J21" i="1"/>
  <c r="F21" i="1"/>
  <c r="E21" i="1"/>
  <c r="P19" i="1"/>
  <c r="O19" i="1"/>
  <c r="K19" i="1"/>
  <c r="J19" i="1"/>
  <c r="F19" i="1"/>
  <c r="E19" i="1"/>
  <c r="P18" i="1"/>
  <c r="K18" i="1"/>
  <c r="J18" i="1"/>
  <c r="F18" i="1"/>
  <c r="P17" i="1"/>
  <c r="K17" i="1"/>
  <c r="F17" i="1"/>
  <c r="P16" i="1"/>
  <c r="K16" i="1"/>
  <c r="J16" i="1"/>
  <c r="F16" i="1"/>
  <c r="P15" i="1"/>
  <c r="K15" i="1"/>
  <c r="F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<sst xmlns="http://schemas.openxmlformats.org/spreadsheetml/2006/main" count="95" uniqueCount="34">
  <si>
    <t>Grūdų ir rapsų laikinojo saugojimo kiekiai Lietuvoje 2021 m. rugpjūčio–2022 m. rugpjūčio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</si>
  <si>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</si>
  <si>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</si>
  <si>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</si>
  <si>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</si>
  <si>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</si>
  <si>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</si>
  <si>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rugpjūtis</t>
  </si>
  <si>
    <t>liepa</t>
  </si>
  <si>
    <t xml:space="preserve">Javai, iš viso </t>
  </si>
  <si>
    <t>Kviečiai</t>
  </si>
  <si>
    <t xml:space="preserve">   ekstra</t>
  </si>
  <si>
    <t>-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</si>
  <si>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</si>
  <si>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</si>
  <si>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</si>
  <si>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</si>
  <si>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</si>
  <si>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</si>
  <si>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</si>
  <si>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</si>
  <si>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</si>
  <si>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</si>
  <si>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</si>
  <si>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</si>
  <si>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</si>
  <si>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</si>
  <si>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</si>
  <si>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</si>
  <si>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</si>
  <si>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</si>
  <si>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2022 m. rugpjūčio mėn. su 2022 m. liepos mėn.</t>
  </si>
  <si>
    <t>** lyginant 2022 m.  rugpjūčio mėn. su 2021 m.  rugpjūčio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</si>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</sst>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4" fontId="6" fillId="0" borderId="54" xfId="0" applyNumberFormat="1" applyFont="1" applyBorder="1" applyAlignment="1">
      <alignment horizontal="center" vertical="center" wrapText="1"/>
    </xf>
    <xf numFmtId="4" fontId="6" fillId="0" borderId="55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6" xfId="0" applyNumberFormat="1" applyFont="1" applyFill="1" applyBorder="1" applyAlignment="1">
      <alignment horizontal="center" vertical="center"/>
    </xf>
    <xf numFmtId="4" fontId="5" fillId="2" borderId="57" xfId="0" applyNumberFormat="1" applyFont="1" applyFill="1" applyBorder="1" applyAlignment="1">
      <alignment horizontal="center" vertical="center"/>
    </xf>
    <xf numFmtId="4" fontId="5" fillId="2" borderId="58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862F-50D8-4561-8E50-F2B349B3EFF4}">
  <dimension ref="A1:P35"/>
  <sheetViews>
    <sheetView showGridLines="0" tabSelected="1" workbookViewId="0">
      <selection activeCell="Q38" sqref="Q38"/>
    </sheetView>
  </sheetViews>
  <sheetFormatPr defaultRowHeight="15" x14ac:dyDescent="0.25"/>
  <cols>
    <col min="1" max="1" width="10.57031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2021</v>
      </c>
      <c r="C6" s="10">
        <v>2022</v>
      </c>
      <c r="D6" s="11"/>
      <c r="E6" s="12" t="s">
        <v>5</v>
      </c>
      <c r="F6" s="13" t="s">
        <v>6</v>
      </c>
      <c r="G6" s="9">
        <v>2021</v>
      </c>
      <c r="H6" s="10">
        <v>2022</v>
      </c>
      <c r="I6" s="11"/>
      <c r="J6" s="12" t="s">
        <v>5</v>
      </c>
      <c r="K6" s="13" t="s">
        <v>6</v>
      </c>
      <c r="L6" s="9">
        <v>2021</v>
      </c>
      <c r="M6" s="10">
        <v>2022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88006.664000000004</v>
      </c>
      <c r="C8" s="20">
        <v>7750.6719999999996</v>
      </c>
      <c r="D8" s="21">
        <v>216502.014</v>
      </c>
      <c r="E8" s="22">
        <f t="shared" ref="E8:E32" si="0">((D8*100)/C8)-100</f>
        <v>2693.3321652625732</v>
      </c>
      <c r="F8" s="23">
        <f t="shared" ref="F8:F32" si="1">((D8*100)/B8)-100</f>
        <v>146.00638651636652</v>
      </c>
      <c r="G8" s="19">
        <v>65547.358999999997</v>
      </c>
      <c r="H8" s="20">
        <v>3008.8040000000001</v>
      </c>
      <c r="I8" s="21">
        <v>60125.283000000003</v>
      </c>
      <c r="J8" s="22">
        <f t="shared" ref="J8:J31" si="2">((I8*100)/H8)-100</f>
        <v>1898.3117212021789</v>
      </c>
      <c r="K8" s="23">
        <f t="shared" ref="K8:K32" si="3">((I8*100)/G8)-100</f>
        <v>-8.2719976559238546</v>
      </c>
      <c r="L8" s="19">
        <v>99296.777000000002</v>
      </c>
      <c r="M8" s="20">
        <v>6285.5860000000002</v>
      </c>
      <c r="N8" s="21">
        <v>162662.31700000001</v>
      </c>
      <c r="O8" s="22">
        <f t="shared" ref="O8:O32" si="4">((N8*100)/M8)-100</f>
        <v>2487.8624045554384</v>
      </c>
      <c r="P8" s="24">
        <f t="shared" ref="P8:P32" si="5">((N8*100)/L8)-100</f>
        <v>63.8142968124736</v>
      </c>
    </row>
    <row r="9" spans="1:16" x14ac:dyDescent="0.25">
      <c r="A9" s="25" t="s">
        <v>10</v>
      </c>
      <c r="B9" s="19">
        <v>74817.194000000003</v>
      </c>
      <c r="C9" s="20">
        <v>1257.0530000000001</v>
      </c>
      <c r="D9" s="21">
        <v>192762.20499999999</v>
      </c>
      <c r="E9" s="22">
        <f t="shared" si="0"/>
        <v>15234.453280808366</v>
      </c>
      <c r="F9" s="26">
        <f t="shared" si="1"/>
        <v>157.6442588851969</v>
      </c>
      <c r="G9" s="19">
        <v>54802.972999999998</v>
      </c>
      <c r="H9" s="20">
        <v>197.22399999999999</v>
      </c>
      <c r="I9" s="21">
        <v>51830.353999999999</v>
      </c>
      <c r="J9" s="22">
        <f t="shared" si="2"/>
        <v>26179.942603334282</v>
      </c>
      <c r="K9" s="26">
        <f t="shared" si="3"/>
        <v>-5.4241929539114437</v>
      </c>
      <c r="L9" s="19">
        <v>84844.842000000004</v>
      </c>
      <c r="M9" s="20">
        <v>2550.4670000000001</v>
      </c>
      <c r="N9" s="21">
        <v>143482.318</v>
      </c>
      <c r="O9" s="22">
        <f t="shared" si="4"/>
        <v>5525.7272883750311</v>
      </c>
      <c r="P9" s="22">
        <f t="shared" si="5"/>
        <v>69.111421057275351</v>
      </c>
    </row>
    <row r="10" spans="1:16" x14ac:dyDescent="0.25">
      <c r="A10" s="27" t="s">
        <v>11</v>
      </c>
      <c r="B10" s="28">
        <v>1672.0440000000001</v>
      </c>
      <c r="C10" s="29">
        <v>88.62</v>
      </c>
      <c r="D10" s="30">
        <v>1206.4490000000001</v>
      </c>
      <c r="E10" s="31">
        <f t="shared" si="0"/>
        <v>1261.3732791694877</v>
      </c>
      <c r="F10" s="32">
        <f t="shared" si="1"/>
        <v>-27.845858123350823</v>
      </c>
      <c r="G10" s="28">
        <v>1303.2280000000001</v>
      </c>
      <c r="H10" s="29">
        <v>0</v>
      </c>
      <c r="I10" s="30">
        <v>232.38</v>
      </c>
      <c r="J10" s="31" t="s">
        <v>12</v>
      </c>
      <c r="K10" s="32">
        <f t="shared" si="3"/>
        <v>-82.168891398895667</v>
      </c>
      <c r="L10" s="28">
        <v>3288.0149999999999</v>
      </c>
      <c r="M10" s="29">
        <v>88.62</v>
      </c>
      <c r="N10" s="30">
        <v>1062.6890000000001</v>
      </c>
      <c r="O10" s="31">
        <f t="shared" si="4"/>
        <v>1099.152561498533</v>
      </c>
      <c r="P10" s="31">
        <f t="shared" si="5"/>
        <v>-67.679922384782301</v>
      </c>
    </row>
    <row r="11" spans="1:16" x14ac:dyDescent="0.25">
      <c r="A11" s="33" t="s">
        <v>13</v>
      </c>
      <c r="B11" s="28">
        <v>14805.642</v>
      </c>
      <c r="C11" s="34">
        <v>104.949</v>
      </c>
      <c r="D11" s="35">
        <v>14444.83</v>
      </c>
      <c r="E11" s="36">
        <f t="shared" si="0"/>
        <v>13663.666161659474</v>
      </c>
      <c r="F11" s="37">
        <f t="shared" si="1"/>
        <v>-2.4369898988507259</v>
      </c>
      <c r="G11" s="28">
        <v>11921.671</v>
      </c>
      <c r="H11" s="34">
        <v>14</v>
      </c>
      <c r="I11" s="35">
        <v>4416.04</v>
      </c>
      <c r="J11" s="36">
        <f t="shared" si="2"/>
        <v>31443.142857142859</v>
      </c>
      <c r="K11" s="37">
        <f t="shared" si="3"/>
        <v>-62.957877297570114</v>
      </c>
      <c r="L11" s="28">
        <v>17754.662</v>
      </c>
      <c r="M11" s="34">
        <v>194.76900000000001</v>
      </c>
      <c r="N11" s="35">
        <v>10223.558999999999</v>
      </c>
      <c r="O11" s="36">
        <f t="shared" si="4"/>
        <v>5149.0688970010624</v>
      </c>
      <c r="P11" s="36">
        <f t="shared" si="5"/>
        <v>-42.417608400542917</v>
      </c>
    </row>
    <row r="12" spans="1:16" x14ac:dyDescent="0.25">
      <c r="A12" s="33" t="s">
        <v>14</v>
      </c>
      <c r="B12" s="28">
        <v>12373.757</v>
      </c>
      <c r="C12" s="34">
        <v>447.44799999999998</v>
      </c>
      <c r="D12" s="35">
        <v>91947.235000000001</v>
      </c>
      <c r="E12" s="36">
        <f t="shared" si="0"/>
        <v>20449.256002932187</v>
      </c>
      <c r="F12" s="37">
        <f t="shared" si="1"/>
        <v>643.08259811470361</v>
      </c>
      <c r="G12" s="28">
        <v>13244.184999999999</v>
      </c>
      <c r="H12" s="34">
        <v>3.05</v>
      </c>
      <c r="I12" s="35">
        <v>29699.008000000002</v>
      </c>
      <c r="J12" s="36">
        <f t="shared" si="2"/>
        <v>973637.96721311496</v>
      </c>
      <c r="K12" s="37">
        <f t="shared" si="3"/>
        <v>124.24186916748749</v>
      </c>
      <c r="L12" s="28">
        <v>25543.378000000001</v>
      </c>
      <c r="M12" s="34">
        <v>831.52300000000002</v>
      </c>
      <c r="N12" s="35">
        <v>63079.75</v>
      </c>
      <c r="O12" s="36">
        <f t="shared" si="4"/>
        <v>7486.0499348785297</v>
      </c>
      <c r="P12" s="36">
        <f t="shared" si="5"/>
        <v>146.9514799491281</v>
      </c>
    </row>
    <row r="13" spans="1:16" x14ac:dyDescent="0.25">
      <c r="A13" s="33" t="s">
        <v>15</v>
      </c>
      <c r="B13" s="28">
        <v>7158.2539999999999</v>
      </c>
      <c r="C13" s="34">
        <v>378.339</v>
      </c>
      <c r="D13" s="35">
        <v>42684.123</v>
      </c>
      <c r="E13" s="36">
        <f t="shared" si="0"/>
        <v>11181.978067288859</v>
      </c>
      <c r="F13" s="37">
        <f t="shared" si="1"/>
        <v>496.29237800167471</v>
      </c>
      <c r="G13" s="28">
        <v>4072.08</v>
      </c>
      <c r="H13" s="34">
        <v>27.664999999999999</v>
      </c>
      <c r="I13" s="35">
        <v>10452.07</v>
      </c>
      <c r="J13" s="36">
        <f t="shared" si="2"/>
        <v>37680.842219410806</v>
      </c>
      <c r="K13" s="37">
        <f t="shared" si="3"/>
        <v>156.67644054144318</v>
      </c>
      <c r="L13" s="28">
        <v>11031.41</v>
      </c>
      <c r="M13" s="34">
        <v>454.60300000000001</v>
      </c>
      <c r="N13" s="35">
        <v>32686.655999999999</v>
      </c>
      <c r="O13" s="36">
        <f t="shared" si="4"/>
        <v>7090.1540464977134</v>
      </c>
      <c r="P13" s="36">
        <f t="shared" si="5"/>
        <v>196.30533177535784</v>
      </c>
    </row>
    <row r="14" spans="1:16" x14ac:dyDescent="0.25">
      <c r="A14" s="33" t="s">
        <v>16</v>
      </c>
      <c r="B14" s="28">
        <v>38289.137000000002</v>
      </c>
      <c r="C14" s="34">
        <v>237.697</v>
      </c>
      <c r="D14" s="35">
        <v>41574.468000000001</v>
      </c>
      <c r="E14" s="36">
        <f t="shared" si="0"/>
        <v>17390.531222522794</v>
      </c>
      <c r="F14" s="37">
        <f t="shared" si="1"/>
        <v>8.5803213585095932</v>
      </c>
      <c r="G14" s="28">
        <v>23746.337</v>
      </c>
      <c r="H14" s="34">
        <v>152.50899999999999</v>
      </c>
      <c r="I14" s="35">
        <v>6714.6859999999997</v>
      </c>
      <c r="J14" s="36">
        <f t="shared" si="2"/>
        <v>4302.8129487440092</v>
      </c>
      <c r="K14" s="37">
        <f t="shared" si="3"/>
        <v>-71.723276731059613</v>
      </c>
      <c r="L14" s="28">
        <v>26969.812000000002</v>
      </c>
      <c r="M14" s="34">
        <v>980.952</v>
      </c>
      <c r="N14" s="35">
        <v>35840.733999999997</v>
      </c>
      <c r="O14" s="36">
        <f t="shared" si="4"/>
        <v>3553.6684771528062</v>
      </c>
      <c r="P14" s="36">
        <f t="shared" si="5"/>
        <v>32.892042406524723</v>
      </c>
    </row>
    <row r="15" spans="1:16" x14ac:dyDescent="0.25">
      <c r="A15" s="33" t="s">
        <v>17</v>
      </c>
      <c r="B15" s="28">
        <v>518.36</v>
      </c>
      <c r="C15" s="34">
        <v>0</v>
      </c>
      <c r="D15" s="35">
        <v>905.1</v>
      </c>
      <c r="E15" s="36" t="s">
        <v>12</v>
      </c>
      <c r="F15" s="37">
        <f t="shared" si="1"/>
        <v>74.608380276255872</v>
      </c>
      <c r="G15" s="28">
        <v>515.47199999999998</v>
      </c>
      <c r="H15" s="34">
        <v>0</v>
      </c>
      <c r="I15" s="35">
        <v>316.17</v>
      </c>
      <c r="J15" s="36" t="s">
        <v>12</v>
      </c>
      <c r="K15" s="37">
        <f t="shared" si="3"/>
        <v>-38.663981748766176</v>
      </c>
      <c r="L15" s="28">
        <v>257.565</v>
      </c>
      <c r="M15" s="34">
        <v>0</v>
      </c>
      <c r="N15" s="35">
        <v>588.92999999999995</v>
      </c>
      <c r="O15" s="36" t="s">
        <v>12</v>
      </c>
      <c r="P15" s="36">
        <f t="shared" si="5"/>
        <v>128.65296138838738</v>
      </c>
    </row>
    <row r="16" spans="1:16" x14ac:dyDescent="0.25">
      <c r="A16" s="25" t="s">
        <v>18</v>
      </c>
      <c r="B16" s="38">
        <v>3931.636</v>
      </c>
      <c r="C16" s="39">
        <v>0</v>
      </c>
      <c r="D16" s="40">
        <v>6309.835</v>
      </c>
      <c r="E16" s="41" t="s">
        <v>12</v>
      </c>
      <c r="F16" s="42">
        <f t="shared" si="1"/>
        <v>60.488788890934984</v>
      </c>
      <c r="G16" s="38">
        <v>4177.3829999999998</v>
      </c>
      <c r="H16" s="39">
        <v>53.08</v>
      </c>
      <c r="I16" s="40">
        <v>2669.893</v>
      </c>
      <c r="J16" s="41">
        <f t="shared" si="2"/>
        <v>4929.9415975885458</v>
      </c>
      <c r="K16" s="42">
        <f t="shared" si="3"/>
        <v>-36.086947258606642</v>
      </c>
      <c r="L16" s="38">
        <v>1026.953</v>
      </c>
      <c r="M16" s="39">
        <v>0</v>
      </c>
      <c r="N16" s="40">
        <v>3639.942</v>
      </c>
      <c r="O16" s="41" t="s">
        <v>12</v>
      </c>
      <c r="P16" s="41">
        <f t="shared" si="5"/>
        <v>254.440952993954</v>
      </c>
    </row>
    <row r="17" spans="1:16" x14ac:dyDescent="0.25">
      <c r="A17" s="33" t="s">
        <v>13</v>
      </c>
      <c r="B17" s="43">
        <v>1274.96</v>
      </c>
      <c r="C17" s="44">
        <v>0</v>
      </c>
      <c r="D17" s="45">
        <v>5835.4340000000002</v>
      </c>
      <c r="E17" s="36" t="s">
        <v>12</v>
      </c>
      <c r="F17" s="37">
        <f t="shared" si="1"/>
        <v>357.69545711237998</v>
      </c>
      <c r="G17" s="43">
        <v>1442.9</v>
      </c>
      <c r="H17" s="44">
        <v>0</v>
      </c>
      <c r="I17" s="45">
        <v>2335.1039999999998</v>
      </c>
      <c r="J17" s="36" t="s">
        <v>12</v>
      </c>
      <c r="K17" s="37">
        <f t="shared" si="3"/>
        <v>61.834084136114768</v>
      </c>
      <c r="L17" s="43">
        <v>194.33199999999999</v>
      </c>
      <c r="M17" s="44">
        <v>0</v>
      </c>
      <c r="N17" s="45">
        <v>3500.33</v>
      </c>
      <c r="O17" s="36" t="s">
        <v>12</v>
      </c>
      <c r="P17" s="36">
        <f t="shared" si="5"/>
        <v>1701.2113290657226</v>
      </c>
    </row>
    <row r="18" spans="1:16" x14ac:dyDescent="0.25">
      <c r="A18" s="33" t="s">
        <v>14</v>
      </c>
      <c r="B18" s="46">
        <v>2656.6759999999999</v>
      </c>
      <c r="C18" s="47">
        <v>0</v>
      </c>
      <c r="D18" s="48">
        <v>474.40100000000001</v>
      </c>
      <c r="E18" s="36" t="s">
        <v>12</v>
      </c>
      <c r="F18" s="37">
        <f t="shared" si="1"/>
        <v>-82.143061479834202</v>
      </c>
      <c r="G18" s="46">
        <v>2734.4830000000002</v>
      </c>
      <c r="H18" s="47">
        <v>53.08</v>
      </c>
      <c r="I18" s="48">
        <v>334.78899999999999</v>
      </c>
      <c r="J18" s="36">
        <f t="shared" si="2"/>
        <v>530.72532027128864</v>
      </c>
      <c r="K18" s="37">
        <f t="shared" si="3"/>
        <v>-87.756771572542235</v>
      </c>
      <c r="L18" s="46">
        <v>832.62099999999998</v>
      </c>
      <c r="M18" s="47">
        <v>0</v>
      </c>
      <c r="N18" s="48">
        <v>139.61199999999999</v>
      </c>
      <c r="O18" s="36" t="s">
        <v>12</v>
      </c>
      <c r="P18" s="36">
        <f t="shared" si="5"/>
        <v>-83.232226907560587</v>
      </c>
    </row>
    <row r="19" spans="1:16" x14ac:dyDescent="0.25">
      <c r="A19" s="25" t="s">
        <v>19</v>
      </c>
      <c r="B19" s="49">
        <v>6028.0510000000004</v>
      </c>
      <c r="C19" s="20">
        <v>6365.5150000000003</v>
      </c>
      <c r="D19" s="21">
        <v>12292.921</v>
      </c>
      <c r="E19" s="41">
        <f t="shared" si="0"/>
        <v>93.117461823591668</v>
      </c>
      <c r="F19" s="42">
        <f t="shared" si="1"/>
        <v>103.92861639690838</v>
      </c>
      <c r="G19" s="49">
        <v>5178.7359999999999</v>
      </c>
      <c r="H19" s="20">
        <v>2758.5</v>
      </c>
      <c r="I19" s="21">
        <v>4671.1310000000003</v>
      </c>
      <c r="J19" s="41">
        <f t="shared" si="2"/>
        <v>69.335907195939825</v>
      </c>
      <c r="K19" s="42">
        <f t="shared" si="3"/>
        <v>-9.8017160944292101</v>
      </c>
      <c r="L19" s="49">
        <v>8683.7759999999998</v>
      </c>
      <c r="M19" s="20">
        <v>3607.0149999999999</v>
      </c>
      <c r="N19" s="21">
        <v>11228.805</v>
      </c>
      <c r="O19" s="41">
        <f t="shared" si="4"/>
        <v>211.30463832282373</v>
      </c>
      <c r="P19" s="41">
        <f t="shared" si="5"/>
        <v>29.307861004245154</v>
      </c>
    </row>
    <row r="20" spans="1:16" x14ac:dyDescent="0.25">
      <c r="A20" s="33" t="s">
        <v>13</v>
      </c>
      <c r="B20" s="28">
        <v>0</v>
      </c>
      <c r="C20" s="34">
        <v>0</v>
      </c>
      <c r="D20" s="35">
        <v>0</v>
      </c>
      <c r="E20" s="36" t="s">
        <v>12</v>
      </c>
      <c r="F20" s="37" t="s">
        <v>12</v>
      </c>
      <c r="G20" s="28">
        <v>0</v>
      </c>
      <c r="H20" s="34">
        <v>0</v>
      </c>
      <c r="I20" s="35">
        <v>0</v>
      </c>
      <c r="J20" s="36" t="s">
        <v>12</v>
      </c>
      <c r="K20" s="37" t="s">
        <v>12</v>
      </c>
      <c r="L20" s="28">
        <v>70</v>
      </c>
      <c r="M20" s="34">
        <v>0</v>
      </c>
      <c r="N20" s="35">
        <v>0</v>
      </c>
      <c r="O20" s="36" t="s">
        <v>12</v>
      </c>
      <c r="P20" s="36" t="s">
        <v>12</v>
      </c>
    </row>
    <row r="21" spans="1:16" x14ac:dyDescent="0.25">
      <c r="A21" s="33" t="s">
        <v>14</v>
      </c>
      <c r="B21" s="28">
        <v>4603.0510000000004</v>
      </c>
      <c r="C21" s="34">
        <v>6322.5150000000003</v>
      </c>
      <c r="D21" s="35">
        <v>7991.9210000000003</v>
      </c>
      <c r="E21" s="36">
        <f t="shared" si="0"/>
        <v>26.404144553235525</v>
      </c>
      <c r="F21" s="37">
        <f t="shared" si="1"/>
        <v>73.622256194858551</v>
      </c>
      <c r="G21" s="28">
        <v>3230.7359999999999</v>
      </c>
      <c r="H21" s="34">
        <v>2758.5</v>
      </c>
      <c r="I21" s="35">
        <v>3842.1309999999999</v>
      </c>
      <c r="J21" s="36">
        <f t="shared" si="2"/>
        <v>39.283342396229813</v>
      </c>
      <c r="K21" s="37">
        <f t="shared" si="3"/>
        <v>18.924325602587146</v>
      </c>
      <c r="L21" s="28">
        <v>6817.7759999999998</v>
      </c>
      <c r="M21" s="34">
        <v>3564.0149999999999</v>
      </c>
      <c r="N21" s="35">
        <v>7713.8050000000003</v>
      </c>
      <c r="O21" s="36">
        <f t="shared" si="4"/>
        <v>116.43581746990404</v>
      </c>
      <c r="P21" s="36">
        <f t="shared" si="5"/>
        <v>13.142540910701669</v>
      </c>
    </row>
    <row r="22" spans="1:16" x14ac:dyDescent="0.25">
      <c r="A22" s="50" t="s">
        <v>20</v>
      </c>
      <c r="B22" s="51">
        <v>1425</v>
      </c>
      <c r="C22" s="52">
        <v>43</v>
      </c>
      <c r="D22" s="53">
        <v>4301</v>
      </c>
      <c r="E22" s="36">
        <f t="shared" si="0"/>
        <v>9902.3255813953492</v>
      </c>
      <c r="F22" s="37">
        <f t="shared" si="1"/>
        <v>201.82456140350877</v>
      </c>
      <c r="G22" s="51">
        <v>1948</v>
      </c>
      <c r="H22" s="52">
        <v>0</v>
      </c>
      <c r="I22" s="53">
        <v>829</v>
      </c>
      <c r="J22" s="36" t="s">
        <v>12</v>
      </c>
      <c r="K22" s="37">
        <f t="shared" si="3"/>
        <v>-57.4435318275154</v>
      </c>
      <c r="L22" s="51">
        <v>1796</v>
      </c>
      <c r="M22" s="52">
        <v>43</v>
      </c>
      <c r="N22" s="53">
        <v>3515</v>
      </c>
      <c r="O22" s="36">
        <f t="shared" si="4"/>
        <v>8074.4186046511632</v>
      </c>
      <c r="P22" s="36">
        <f t="shared" si="5"/>
        <v>95.712694877505555</v>
      </c>
    </row>
    <row r="23" spans="1:16" x14ac:dyDescent="0.25">
      <c r="A23" s="54" t="s">
        <v>21</v>
      </c>
      <c r="B23" s="55">
        <v>1036.6600000000001</v>
      </c>
      <c r="C23" s="56">
        <v>0</v>
      </c>
      <c r="D23" s="57">
        <v>1241.76</v>
      </c>
      <c r="E23" s="58" t="s">
        <v>12</v>
      </c>
      <c r="F23" s="59">
        <f t="shared" si="1"/>
        <v>19.784693149152076</v>
      </c>
      <c r="G23" s="55">
        <v>985.03300000000002</v>
      </c>
      <c r="H23" s="56">
        <v>0</v>
      </c>
      <c r="I23" s="57">
        <v>855.49699999999996</v>
      </c>
      <c r="J23" s="58" t="s">
        <v>12</v>
      </c>
      <c r="K23" s="59">
        <f t="shared" si="3"/>
        <v>-13.150422371636282</v>
      </c>
      <c r="L23" s="55">
        <v>154.429</v>
      </c>
      <c r="M23" s="56">
        <v>0</v>
      </c>
      <c r="N23" s="57">
        <v>386.26299999999998</v>
      </c>
      <c r="O23" s="58" t="s">
        <v>12</v>
      </c>
      <c r="P23" s="58">
        <f t="shared" si="5"/>
        <v>150.12335765950692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12</v>
      </c>
      <c r="F24" s="37" t="s">
        <v>12</v>
      </c>
      <c r="G24" s="28">
        <v>0</v>
      </c>
      <c r="H24" s="34">
        <v>0</v>
      </c>
      <c r="I24" s="35">
        <v>0</v>
      </c>
      <c r="J24" s="60" t="s">
        <v>12</v>
      </c>
      <c r="K24" s="37" t="s">
        <v>12</v>
      </c>
      <c r="L24" s="28">
        <v>0</v>
      </c>
      <c r="M24" s="34">
        <v>0</v>
      </c>
      <c r="N24" s="35">
        <v>0</v>
      </c>
      <c r="O24" s="60" t="s">
        <v>12</v>
      </c>
      <c r="P24" s="36" t="s">
        <v>12</v>
      </c>
    </row>
    <row r="25" spans="1:16" x14ac:dyDescent="0.25">
      <c r="A25" s="33" t="s">
        <v>23</v>
      </c>
      <c r="B25" s="28">
        <v>1351.232</v>
      </c>
      <c r="C25" s="34">
        <v>60.884</v>
      </c>
      <c r="D25" s="35">
        <v>1736.2329999999999</v>
      </c>
      <c r="E25" s="36">
        <f t="shared" si="0"/>
        <v>2751.7065238814794</v>
      </c>
      <c r="F25" s="37">
        <f t="shared" si="1"/>
        <v>28.492590465589927</v>
      </c>
      <c r="G25" s="28">
        <v>403.23399999999998</v>
      </c>
      <c r="H25" s="34">
        <v>0</v>
      </c>
      <c r="I25" s="35">
        <v>98.408000000000001</v>
      </c>
      <c r="J25" s="36" t="s">
        <v>12</v>
      </c>
      <c r="K25" s="37">
        <f t="shared" si="3"/>
        <v>-75.595311903262129</v>
      </c>
      <c r="L25" s="28">
        <v>2097.7469999999998</v>
      </c>
      <c r="M25" s="34">
        <v>60.884</v>
      </c>
      <c r="N25" s="35">
        <v>1698.7090000000001</v>
      </c>
      <c r="O25" s="36">
        <f t="shared" si="4"/>
        <v>2690.0745680310097</v>
      </c>
      <c r="P25" s="36">
        <f t="shared" si="5"/>
        <v>-19.022217645883885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12</v>
      </c>
      <c r="F26" s="37" t="s">
        <v>12</v>
      </c>
      <c r="G26" s="28">
        <v>0</v>
      </c>
      <c r="H26" s="34">
        <v>0</v>
      </c>
      <c r="I26" s="35">
        <v>0</v>
      </c>
      <c r="J26" s="36" t="s">
        <v>12</v>
      </c>
      <c r="K26" s="37" t="s">
        <v>12</v>
      </c>
      <c r="L26" s="28">
        <v>0</v>
      </c>
      <c r="M26" s="34">
        <v>0</v>
      </c>
      <c r="N26" s="35">
        <v>0</v>
      </c>
      <c r="O26" s="36" t="s">
        <v>12</v>
      </c>
      <c r="P26" s="36" t="s">
        <v>12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12</v>
      </c>
      <c r="F27" s="37" t="s">
        <v>12</v>
      </c>
      <c r="G27" s="28">
        <v>0</v>
      </c>
      <c r="H27" s="34">
        <v>0</v>
      </c>
      <c r="I27" s="35">
        <v>0</v>
      </c>
      <c r="J27" s="36" t="s">
        <v>12</v>
      </c>
      <c r="K27" s="37" t="s">
        <v>12</v>
      </c>
      <c r="L27" s="28">
        <v>0</v>
      </c>
      <c r="M27" s="34">
        <v>0</v>
      </c>
      <c r="N27" s="35">
        <v>0</v>
      </c>
      <c r="O27" s="36" t="s">
        <v>12</v>
      </c>
      <c r="P27" s="36" t="s">
        <v>12</v>
      </c>
    </row>
    <row r="28" spans="1:16" x14ac:dyDescent="0.25">
      <c r="A28" s="33" t="s">
        <v>26</v>
      </c>
      <c r="B28" s="28">
        <v>841.89099999999996</v>
      </c>
      <c r="C28" s="34">
        <v>67.22</v>
      </c>
      <c r="D28" s="35">
        <v>2159.06</v>
      </c>
      <c r="E28" s="36">
        <f t="shared" si="0"/>
        <v>3111.9309729247248</v>
      </c>
      <c r="F28" s="37">
        <f t="shared" si="1"/>
        <v>156.45362641957212</v>
      </c>
      <c r="G28" s="28">
        <v>0</v>
      </c>
      <c r="H28" s="34">
        <v>0</v>
      </c>
      <c r="I28" s="35">
        <v>0</v>
      </c>
      <c r="J28" s="36" t="s">
        <v>12</v>
      </c>
      <c r="K28" s="37" t="s">
        <v>12</v>
      </c>
      <c r="L28" s="28">
        <v>2489.0300000000002</v>
      </c>
      <c r="M28" s="34">
        <v>67.22</v>
      </c>
      <c r="N28" s="35">
        <v>2226.2800000000002</v>
      </c>
      <c r="O28" s="36">
        <f t="shared" si="4"/>
        <v>3211.9309729247252</v>
      </c>
      <c r="P28" s="36">
        <f t="shared" si="5"/>
        <v>-10.556321137149808</v>
      </c>
    </row>
    <row r="29" spans="1:16" x14ac:dyDescent="0.25">
      <c r="A29" s="54" t="s">
        <v>27</v>
      </c>
      <c r="B29" s="55">
        <v>53.198999999999998</v>
      </c>
      <c r="C29" s="56">
        <v>53.54</v>
      </c>
      <c r="D29" s="57">
        <v>2691.2</v>
      </c>
      <c r="E29" s="58">
        <f t="shared" si="0"/>
        <v>4926.5222263728056</v>
      </c>
      <c r="F29" s="59">
        <f t="shared" si="1"/>
        <v>4958.7417056711593</v>
      </c>
      <c r="G29" s="55">
        <v>448.02199999999999</v>
      </c>
      <c r="H29" s="56">
        <v>20</v>
      </c>
      <c r="I29" s="57">
        <v>381.72</v>
      </c>
      <c r="J29" s="58">
        <f t="shared" si="2"/>
        <v>1808.6</v>
      </c>
      <c r="K29" s="59">
        <f t="shared" si="3"/>
        <v>-14.798826843324662</v>
      </c>
      <c r="L29" s="55">
        <v>1506.7940000000001</v>
      </c>
      <c r="M29" s="56">
        <v>160.86000000000001</v>
      </c>
      <c r="N29" s="57">
        <v>2470.34</v>
      </c>
      <c r="O29" s="58">
        <f t="shared" si="4"/>
        <v>1435.7080691284345</v>
      </c>
      <c r="P29" s="58">
        <f t="shared" si="5"/>
        <v>63.946763791201704</v>
      </c>
    </row>
    <row r="30" spans="1:16" x14ac:dyDescent="0.25">
      <c r="A30" s="50" t="s">
        <v>28</v>
      </c>
      <c r="B30" s="51">
        <v>2953.8969999999999</v>
      </c>
      <c r="C30" s="52">
        <v>0</v>
      </c>
      <c r="D30" s="53">
        <v>2311.3440000000001</v>
      </c>
      <c r="E30" s="61" t="s">
        <v>12</v>
      </c>
      <c r="F30" s="62">
        <f t="shared" si="1"/>
        <v>-21.752721912781652</v>
      </c>
      <c r="G30" s="51">
        <v>267</v>
      </c>
      <c r="H30" s="52">
        <v>0</v>
      </c>
      <c r="I30" s="53">
        <v>237</v>
      </c>
      <c r="J30" s="61" t="s">
        <v>12</v>
      </c>
      <c r="K30" s="62">
        <f t="shared" si="3"/>
        <v>-11.235955056179776</v>
      </c>
      <c r="L30" s="51">
        <v>2686.8969999999999</v>
      </c>
      <c r="M30" s="52">
        <v>0</v>
      </c>
      <c r="N30" s="53">
        <v>2074.3440000000001</v>
      </c>
      <c r="O30" s="61" t="s">
        <v>12</v>
      </c>
      <c r="P30" s="61">
        <f t="shared" si="5"/>
        <v>-22.797784954168321</v>
      </c>
    </row>
    <row r="31" spans="1:16" x14ac:dyDescent="0.25">
      <c r="A31" s="33" t="s">
        <v>29</v>
      </c>
      <c r="B31" s="28">
        <v>15036.099</v>
      </c>
      <c r="C31" s="34">
        <v>22178.055</v>
      </c>
      <c r="D31" s="35">
        <v>33837.334999999999</v>
      </c>
      <c r="E31" s="36">
        <f t="shared" si="0"/>
        <v>52.571246667031886</v>
      </c>
      <c r="F31" s="37">
        <f t="shared" si="1"/>
        <v>125.04065050383082</v>
      </c>
      <c r="G31" s="28">
        <v>9003.4940000000006</v>
      </c>
      <c r="H31" s="34">
        <v>1269</v>
      </c>
      <c r="I31" s="35">
        <v>13618.550999999999</v>
      </c>
      <c r="J31" s="36">
        <f t="shared" si="2"/>
        <v>973.171867612293</v>
      </c>
      <c r="K31" s="37">
        <f t="shared" si="3"/>
        <v>51.258511417900621</v>
      </c>
      <c r="L31" s="28">
        <v>8658.8140000000003</v>
      </c>
      <c r="M31" s="34">
        <v>20909.055</v>
      </c>
      <c r="N31" s="35">
        <v>41127.839</v>
      </c>
      <c r="O31" s="36">
        <f t="shared" si="4"/>
        <v>96.698698243416544</v>
      </c>
      <c r="P31" s="36">
        <f t="shared" si="5"/>
        <v>374.98235901591141</v>
      </c>
    </row>
    <row r="32" spans="1:16" x14ac:dyDescent="0.25">
      <c r="A32" s="63" t="s">
        <v>30</v>
      </c>
      <c r="B32" s="64">
        <v>93639.969000000012</v>
      </c>
      <c r="C32" s="64">
        <v>29982.267</v>
      </c>
      <c r="D32" s="64">
        <v>255341.89299999998</v>
      </c>
      <c r="E32" s="65">
        <f t="shared" si="0"/>
        <v>751.64304953991632</v>
      </c>
      <c r="F32" s="66">
        <f t="shared" si="1"/>
        <v>172.68472611305538</v>
      </c>
      <c r="G32" s="64">
        <v>75265.875</v>
      </c>
      <c r="H32" s="64">
        <v>4297.8040000000001</v>
      </c>
      <c r="I32" s="64">
        <v>74362.554000000004</v>
      </c>
      <c r="J32" s="65">
        <f>((I32*100)/H32)-100</f>
        <v>1630.2453532082898</v>
      </c>
      <c r="K32" s="66">
        <f t="shared" si="3"/>
        <v>-1.2001733853489327</v>
      </c>
      <c r="L32" s="64">
        <v>112149.28200000001</v>
      </c>
      <c r="M32" s="65">
        <v>27355.501</v>
      </c>
      <c r="N32" s="65">
        <v>208334.84000000003</v>
      </c>
      <c r="O32" s="65">
        <f t="shared" si="4"/>
        <v>661.58298106110374</v>
      </c>
      <c r="P32" s="65">
        <f t="shared" si="5"/>
        <v>85.765647612438585</v>
      </c>
    </row>
    <row r="33" spans="1:16" ht="15" customHeight="1" x14ac:dyDescent="0.25">
      <c r="A33" s="67" t="s">
        <v>31</v>
      </c>
      <c r="B33" s="67"/>
      <c r="C33" s="67"/>
      <c r="D33" s="67"/>
      <c r="E33" s="67"/>
      <c r="F33" s="67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5" customHeight="1" x14ac:dyDescent="0.25">
      <c r="A34" s="67" t="s">
        <v>32</v>
      </c>
      <c r="B34" s="67"/>
      <c r="C34" s="67"/>
      <c r="D34" s="67"/>
      <c r="E34" s="67"/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6" x14ac:dyDescent="0.25">
      <c r="M35" s="69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2022-09-21T05:38:59Z</dcterms:created>
  <dcterms:modified xsi:type="dcterms:W3CDTF">2022-09-21T05:39:30Z</dcterms:modified>
</cp:coreProperties>
</file>