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N:\Siuntimas_Lietuvos_kainos_kiekiai\2022\Grudai\"/>
    </mc:Choice>
  </mc:AlternateContent>
  <xr:revisionPtr revIDLastSave="0" documentId="13_ncr:1_{1D73946F-E26F-4E11-97C7-09A44ED5A58B}" xr6:coauthVersionLast="47" xr6:coauthVersionMax="47" xr10:uidLastSave="{00000000-0000-0000-0000-000000000000}"/>
  <bookViews>
    <workbookView xWindow="-120" yWindow="-120" windowWidth="29040" windowHeight="17640" xr2:uid="{6AE937CB-ECD2-4CA8-9E4E-71090CBC8CB5}"/>
  </bookViews>
  <sheets>
    <sheet name="34_36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6" i="1" l="1"/>
  <c r="M26" i="1" s="1"/>
  <c r="H26" i="1"/>
  <c r="G26" i="1"/>
  <c r="F26" i="1"/>
  <c r="E26" i="1"/>
  <c r="D26" i="1"/>
  <c r="C26" i="1"/>
  <c r="B26" i="1"/>
  <c r="I25" i="1"/>
  <c r="H25" i="1"/>
  <c r="G25" i="1"/>
  <c r="F25" i="1"/>
  <c r="E25" i="1"/>
  <c r="D25" i="1"/>
  <c r="C25" i="1"/>
  <c r="B25" i="1"/>
  <c r="I24" i="1"/>
  <c r="H24" i="1"/>
  <c r="G24" i="1"/>
  <c r="F24" i="1"/>
  <c r="E24" i="1"/>
  <c r="D24" i="1"/>
  <c r="C24" i="1"/>
  <c r="B24" i="1"/>
  <c r="I23" i="1"/>
  <c r="H23" i="1"/>
  <c r="G23" i="1"/>
  <c r="K23" i="1" s="1"/>
  <c r="F23" i="1"/>
  <c r="J23" i="1" s="1"/>
  <c r="E23" i="1"/>
  <c r="D23" i="1"/>
  <c r="I22" i="1"/>
  <c r="M22" i="1" s="1"/>
  <c r="H22" i="1"/>
  <c r="L22" i="1" s="1"/>
  <c r="G22" i="1"/>
  <c r="F22" i="1"/>
  <c r="E22" i="1"/>
  <c r="D22" i="1"/>
  <c r="C22" i="1"/>
  <c r="B22" i="1"/>
  <c r="I21" i="1"/>
  <c r="H21" i="1"/>
  <c r="I20" i="1"/>
  <c r="H20" i="1"/>
  <c r="G20" i="1"/>
  <c r="K20" i="1" s="1"/>
  <c r="F20" i="1"/>
  <c r="J20" i="1" s="1"/>
  <c r="E20" i="1"/>
  <c r="D20" i="1"/>
  <c r="C20" i="1"/>
  <c r="B20" i="1"/>
  <c r="I19" i="1"/>
  <c r="H19" i="1"/>
  <c r="G19" i="1"/>
  <c r="K19" i="1" s="1"/>
  <c r="F19" i="1"/>
  <c r="J19" i="1" s="1"/>
  <c r="E19" i="1"/>
  <c r="D19" i="1"/>
  <c r="C19" i="1"/>
  <c r="B19" i="1"/>
  <c r="I18" i="1"/>
  <c r="H18" i="1"/>
  <c r="G18" i="1"/>
  <c r="K18" i="1" s="1"/>
  <c r="F18" i="1"/>
  <c r="J18" i="1" s="1"/>
  <c r="E18" i="1"/>
  <c r="D18" i="1"/>
  <c r="C18" i="1"/>
  <c r="B18" i="1"/>
  <c r="I17" i="1"/>
  <c r="H17" i="1"/>
  <c r="G17" i="1"/>
  <c r="K17" i="1" s="1"/>
  <c r="F17" i="1"/>
  <c r="J17" i="1" s="1"/>
  <c r="E17" i="1"/>
  <c r="D17" i="1"/>
  <c r="C17" i="1"/>
  <c r="B17" i="1"/>
  <c r="I16" i="1"/>
  <c r="H16" i="1"/>
  <c r="G16" i="1"/>
  <c r="K16" i="1" s="1"/>
  <c r="F16" i="1"/>
  <c r="J16" i="1" s="1"/>
  <c r="E16" i="1"/>
  <c r="D16" i="1"/>
  <c r="C16" i="1"/>
  <c r="B16" i="1"/>
  <c r="I15" i="1"/>
  <c r="H15" i="1"/>
  <c r="G15" i="1"/>
  <c r="F15" i="1"/>
  <c r="J15" i="1" s="1"/>
  <c r="E15" i="1"/>
  <c r="D15" i="1"/>
  <c r="C15" i="1"/>
  <c r="B15" i="1"/>
  <c r="G14" i="1"/>
  <c r="F14" i="1"/>
  <c r="E14" i="1"/>
  <c r="D14" i="1"/>
  <c r="C14" i="1"/>
  <c r="B14" i="1"/>
  <c r="I13" i="1"/>
  <c r="M13" i="1" s="1"/>
  <c r="H13" i="1"/>
  <c r="L13" i="1" s="1"/>
  <c r="G13" i="1"/>
  <c r="F13" i="1"/>
  <c r="E13" i="1"/>
  <c r="D13" i="1"/>
  <c r="C13" i="1"/>
  <c r="B13" i="1"/>
  <c r="I11" i="1"/>
  <c r="M11" i="1" s="1"/>
  <c r="H11" i="1"/>
  <c r="L11" i="1" s="1"/>
  <c r="G11" i="1"/>
  <c r="F11" i="1"/>
  <c r="E11" i="1"/>
  <c r="D11" i="1"/>
  <c r="C11" i="1"/>
  <c r="B11" i="1"/>
  <c r="I10" i="1"/>
  <c r="M10" i="1" s="1"/>
  <c r="H10" i="1"/>
  <c r="L10" i="1" s="1"/>
  <c r="G10" i="1"/>
  <c r="F10" i="1"/>
  <c r="E10" i="1"/>
  <c r="D10" i="1"/>
  <c r="C10" i="1"/>
  <c r="B10" i="1"/>
  <c r="I9" i="1"/>
  <c r="M9" i="1" s="1"/>
  <c r="H9" i="1"/>
  <c r="L9" i="1" s="1"/>
  <c r="G9" i="1"/>
  <c r="F9" i="1"/>
  <c r="E9" i="1"/>
  <c r="D9" i="1"/>
  <c r="C9" i="1"/>
  <c r="B9" i="1"/>
  <c r="I8" i="1"/>
  <c r="M8" i="1" s="1"/>
  <c r="H8" i="1"/>
  <c r="L8" i="1" s="1"/>
  <c r="G8" i="1"/>
  <c r="F8" i="1"/>
  <c r="E8" i="1"/>
  <c r="D8" i="1"/>
  <c r="C8" i="1"/>
  <c r="B8" i="1"/>
  <c r="I7" i="1"/>
  <c r="M7" i="1" s="1"/>
  <c r="H7" i="1"/>
  <c r="L7" i="1" s="1"/>
  <c r="G7" i="1"/>
  <c r="F7" i="1"/>
  <c r="E7" i="1"/>
  <c r="D7" i="1"/>
  <c r="C7" i="1"/>
  <c r="B7" i="1"/>
  <c r="I6" i="1"/>
  <c r="M6" i="1" s="1"/>
  <c r="H6" i="1"/>
  <c r="L6" i="1" s="1"/>
  <c r="G6" i="1"/>
  <c r="F6" i="1"/>
  <c r="E6" i="1"/>
  <c r="D6" i="1"/>
  <c r="C6" i="1"/>
  <c r="B6" i="1"/>
  <c r="H4" i="1"/>
  <c r="F4" i="1"/>
  <c r="D4" i="1"/>
  <c r="B4" i="1"/>
  <c r="L15" i="1" l="1"/>
  <c r="L16" i="1"/>
  <c r="L17" i="1"/>
  <c r="L18" i="1"/>
  <c r="L19" i="1"/>
  <c r="L20" i="1"/>
  <c r="L24" i="1"/>
  <c r="L25" i="1"/>
  <c r="L26" i="1"/>
  <c r="K15" i="1"/>
  <c r="M16" i="1"/>
  <c r="M17" i="1"/>
  <c r="M18" i="1"/>
  <c r="M19" i="1"/>
  <c r="M20" i="1"/>
  <c r="M24" i="1"/>
  <c r="M25" i="1"/>
  <c r="J6" i="1"/>
  <c r="J7" i="1"/>
  <c r="J8" i="1"/>
  <c r="J9" i="1"/>
  <c r="J10" i="1"/>
  <c r="J11" i="1"/>
  <c r="J13" i="1"/>
  <c r="J22" i="1"/>
  <c r="J24" i="1"/>
  <c r="J25" i="1"/>
  <c r="J26" i="1"/>
  <c r="K6" i="1"/>
  <c r="K7" i="1"/>
  <c r="K8" i="1"/>
  <c r="K9" i="1"/>
  <c r="K10" i="1"/>
  <c r="K11" i="1"/>
  <c r="K13" i="1"/>
  <c r="M15" i="1"/>
  <c r="K22" i="1"/>
  <c r="K24" i="1"/>
  <c r="K25" i="1"/>
  <c r="K26" i="1"/>
</calcChain>
</file>

<file path=xl/sharedStrings.xml><?xml version="1.0" encoding="utf-8"?>
<sst xmlns="http://schemas.openxmlformats.org/spreadsheetml/2006/main" count="90" uniqueCount="34">
  <si>
    <t xml:space="preserve">Grūdų  ir aliejinių augalų sėklų  supirkimo kainų (iš augintojų ir kitų vidaus rinkos ūkio subjektų) suvestinė ataskaita 
(2022 m. 34– 36 sav.) pagal GS-1,  EUR/t 
 </t>
  </si>
  <si>
    <t xml:space="preserve">                      Data
Grūdai</t>
  </si>
  <si>
    <t>Pokytis, %</t>
  </si>
  <si>
    <t>savaitės***</t>
  </si>
  <si>
    <t>metų****</t>
  </si>
  <si>
    <t xml:space="preserve">be NP* </t>
  </si>
  <si>
    <t>su NP**</t>
  </si>
  <si>
    <t>Kviečiai</t>
  </si>
  <si>
    <r>
      <t xml:space="preserve">   </t>
    </r>
    <r>
      <rPr>
        <sz val="9"/>
        <rFont val="Times New Roman Baltic"/>
        <charset val="186"/>
      </rPr>
      <t xml:space="preserve"> ekstra</t>
    </r>
  </si>
  <si>
    <t xml:space="preserve">    I klasės</t>
  </si>
  <si>
    <t xml:space="preserve">   II klasės</t>
  </si>
  <si>
    <t xml:space="preserve">   III klasės</t>
  </si>
  <si>
    <t xml:space="preserve">   IV klasės</t>
  </si>
  <si>
    <t xml:space="preserve">   spelta</t>
  </si>
  <si>
    <t>-</t>
  </si>
  <si>
    <t>●</t>
  </si>
  <si>
    <t>Rugiai</t>
  </si>
  <si>
    <t>Miežiai</t>
  </si>
  <si>
    <t xml:space="preserve">   salykliniai</t>
  </si>
  <si>
    <t>Avižos</t>
  </si>
  <si>
    <t>Grikiai</t>
  </si>
  <si>
    <t>Kvietrugiai</t>
  </si>
  <si>
    <t>Kukurūzai</t>
  </si>
  <si>
    <t>Žirniai</t>
  </si>
  <si>
    <t>Pupos</t>
  </si>
  <si>
    <t>Rapsai</t>
  </si>
  <si>
    <t>Linų sėmenys</t>
  </si>
  <si>
    <t>● – konfidencialūs duomenys</t>
  </si>
  <si>
    <t>* kaina be nuoskaitų (prieš valymą ir džiovinimą) ir priemokų</t>
  </si>
  <si>
    <t xml:space="preserve">** kaina su nuoskaitomis (po valymo ir džiovinimo) ir priemokomis </t>
  </si>
  <si>
    <t>*** lyginant 2022 m. 36 savaitę su   35 savaite</t>
  </si>
  <si>
    <t>**** lyginant 2022 m. 36 savaitę su 2021 m. 36 savaite</t>
  </si>
  <si>
    <t>Pastaba: grūdų bei aliejinių augalų sėklų  34  ir 35  savaičių supirkimo kainos patikslintos 2022-09-15</t>
  </si>
  <si>
    <t xml:space="preserve">               Šaltinis  ŽŪIKVC (LŽŪMPRIS)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</si>
</sst>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9"/>
      <name val="Times New Roman Baltic"/>
      <charset val="186"/>
    </font>
    <font>
      <sz val="9"/>
      <name val="Times New Roman Baltic"/>
      <family val="1"/>
      <charset val="186"/>
    </font>
    <font>
      <b/>
      <sz val="9"/>
      <name val="Times New Roman Baltic"/>
      <family val="1"/>
      <charset val="186"/>
    </font>
    <font>
      <b/>
      <sz val="8"/>
      <name val="Times New Roman"/>
      <family val="1"/>
      <charset val="186"/>
    </font>
    <font>
      <sz val="9"/>
      <name val="Times New Roman Baltic"/>
      <charset val="186"/>
    </font>
    <font>
      <sz val="8"/>
      <name val="Times New Roman"/>
      <family val="1"/>
      <charset val="186"/>
    </font>
    <font>
      <sz val="9"/>
      <name val="Times New Roman"/>
      <family val="1"/>
      <charset val="186"/>
    </font>
    <font>
      <sz val="10"/>
      <name val="Times New Roman Baltic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 diagonalDown="1">
      <left style="thin">
        <color theme="0"/>
      </left>
      <right style="thin">
        <color indexed="9"/>
      </right>
      <top style="thin">
        <color theme="0"/>
      </top>
      <bottom/>
      <diagonal style="thin">
        <color indexed="9"/>
      </diagonal>
    </border>
    <border>
      <left style="thin">
        <color indexed="9"/>
      </left>
      <right/>
      <top style="thin">
        <color theme="0"/>
      </top>
      <bottom style="thin">
        <color theme="0"/>
      </bottom>
      <diagonal/>
    </border>
    <border>
      <left/>
      <right style="thin">
        <color indexed="9"/>
      </right>
      <top style="thin">
        <color theme="0"/>
      </top>
      <bottom style="thin">
        <color theme="0"/>
      </bottom>
      <diagonal/>
    </border>
    <border>
      <left style="thin">
        <color indexed="9"/>
      </left>
      <right/>
      <top style="thin">
        <color theme="0"/>
      </top>
      <bottom style="thin">
        <color indexed="9"/>
      </bottom>
      <diagonal/>
    </border>
    <border>
      <left/>
      <right/>
      <top style="thin">
        <color theme="0"/>
      </top>
      <bottom style="thin">
        <color indexed="9"/>
      </bottom>
      <diagonal/>
    </border>
    <border>
      <left/>
      <right style="thin">
        <color theme="0"/>
      </right>
      <top style="thin">
        <color theme="0"/>
      </top>
      <bottom style="thin">
        <color indexed="9"/>
      </bottom>
      <diagonal/>
    </border>
    <border diagonalDown="1">
      <left style="thin">
        <color theme="0"/>
      </left>
      <right style="thin">
        <color indexed="9"/>
      </right>
      <top/>
      <bottom/>
      <diagonal style="thin">
        <color indexed="9"/>
      </diagonal>
    </border>
    <border>
      <left style="thin">
        <color theme="0"/>
      </left>
      <right/>
      <top style="thin">
        <color theme="0"/>
      </top>
      <bottom style="thin">
        <color indexed="9"/>
      </bottom>
      <diagonal/>
    </border>
    <border>
      <left style="thin">
        <color theme="0"/>
      </left>
      <right/>
      <top style="thin">
        <color indexed="9"/>
      </top>
      <bottom style="thin">
        <color indexed="9"/>
      </bottom>
      <diagonal/>
    </border>
    <border>
      <left/>
      <right style="thin">
        <color theme="0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/>
      <right style="thin">
        <color theme="0"/>
      </right>
      <top style="thin">
        <color indexed="9"/>
      </top>
      <bottom/>
      <diagonal/>
    </border>
    <border>
      <left style="thin">
        <color theme="0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 style="thin">
        <color theme="0"/>
      </right>
      <top/>
      <bottom style="thin">
        <color theme="0" tint="-0.24994659260841701"/>
      </bottom>
      <diagonal/>
    </border>
    <border>
      <left style="thin">
        <color theme="0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n">
        <color theme="0"/>
      </bottom>
      <diagonal/>
    </border>
    <border>
      <left/>
      <right style="thin">
        <color theme="0" tint="-0.24994659260841701"/>
      </right>
      <top/>
      <bottom style="thin">
        <color theme="0"/>
      </bottom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/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/>
      <top style="thin">
        <color theme="0"/>
      </top>
      <bottom style="thin">
        <color theme="0"/>
      </bottom>
      <diagonal/>
    </border>
    <border>
      <left/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/>
      </right>
      <top/>
      <bottom/>
      <diagonal/>
    </border>
    <border>
      <left style="thin">
        <color theme="0" tint="-0.24994659260841701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 tint="-0.24994659260841701"/>
      </right>
      <top style="thin">
        <color theme="0" tint="-0.24994659260841701"/>
      </top>
      <bottom style="thin">
        <color theme="0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/>
      </bottom>
      <diagonal/>
    </border>
    <border>
      <left style="thin">
        <color theme="0" tint="-0.24994659260841701"/>
      </left>
      <right style="thin">
        <color theme="0"/>
      </right>
      <top style="thin">
        <color theme="0" tint="-0.2499465926084170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 tint="-0.24994659260841701"/>
      </top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/>
      <diagonal/>
    </border>
    <border>
      <left style="thin">
        <color theme="0" tint="-0.24994659260841701"/>
      </left>
      <right/>
      <top style="thin">
        <color theme="0"/>
      </top>
      <bottom/>
      <diagonal/>
    </border>
    <border>
      <left/>
      <right style="thin">
        <color theme="0" tint="-0.24994659260841701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/>
      </left>
      <right/>
      <top/>
      <bottom/>
      <diagonal/>
    </border>
  </borders>
  <cellStyleXfs count="1">
    <xf numFmtId="0" fontId="0" fillId="0" borderId="0"/>
  </cellStyleXfs>
  <cellXfs count="96">
    <xf numFmtId="0" fontId="0" fillId="0" borderId="0" xfId="0"/>
    <xf numFmtId="0" fontId="0" fillId="0" borderId="1" xfId="0" applyBorder="1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4" xfId="0" applyBorder="1"/>
    <xf numFmtId="0" fontId="3" fillId="2" borderId="5" xfId="0" applyFont="1" applyFill="1" applyBorder="1" applyAlignment="1">
      <alignment horizontal="left" vertical="center" wrapText="1"/>
    </xf>
    <xf numFmtId="1" fontId="3" fillId="2" borderId="6" xfId="0" applyNumberFormat="1" applyFont="1" applyFill="1" applyBorder="1" applyAlignment="1">
      <alignment horizontal="center" vertical="center"/>
    </xf>
    <xf numFmtId="1" fontId="3" fillId="2" borderId="3" xfId="0" applyNumberFormat="1" applyFont="1" applyFill="1" applyBorder="1" applyAlignment="1">
      <alignment horizontal="center" vertical="center"/>
    </xf>
    <xf numFmtId="1" fontId="3" fillId="2" borderId="2" xfId="0" applyNumberFormat="1" applyFont="1" applyFill="1" applyBorder="1" applyAlignment="1">
      <alignment horizontal="center" vertical="center"/>
    </xf>
    <xf numFmtId="1" fontId="3" fillId="2" borderId="7" xfId="0" applyNumberFormat="1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left" vertical="center" wrapText="1"/>
    </xf>
    <xf numFmtId="4" fontId="3" fillId="2" borderId="8" xfId="0" applyNumberFormat="1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3" fillId="2" borderId="12" xfId="0" applyNumberFormat="1" applyFont="1" applyFill="1" applyBorder="1" applyAlignment="1">
      <alignment horizontal="center" vertical="top" wrapText="1"/>
    </xf>
    <xf numFmtId="4" fontId="3" fillId="2" borderId="10" xfId="0" applyNumberFormat="1" applyFont="1" applyFill="1" applyBorder="1" applyAlignment="1">
      <alignment horizontal="center" vertical="top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4" fontId="5" fillId="0" borderId="19" xfId="0" applyNumberFormat="1" applyFont="1" applyBorder="1" applyAlignment="1">
      <alignment horizontal="right" vertical="center" indent="1"/>
    </xf>
    <xf numFmtId="4" fontId="5" fillId="0" borderId="20" xfId="0" applyNumberFormat="1" applyFont="1" applyBorder="1" applyAlignment="1">
      <alignment horizontal="right" vertical="center" indent="1"/>
    </xf>
    <xf numFmtId="4" fontId="5" fillId="0" borderId="21" xfId="0" applyNumberFormat="1" applyFont="1" applyBorder="1" applyAlignment="1">
      <alignment horizontal="right" vertical="center" indent="1"/>
    </xf>
    <xf numFmtId="0" fontId="1" fillId="0" borderId="4" xfId="0" applyFont="1" applyBorder="1"/>
    <xf numFmtId="0" fontId="1" fillId="0" borderId="1" xfId="0" applyFont="1" applyBorder="1"/>
    <xf numFmtId="0" fontId="1" fillId="0" borderId="0" xfId="0" applyFont="1"/>
    <xf numFmtId="0" fontId="4" fillId="0" borderId="22" xfId="0" applyFont="1" applyBorder="1" applyAlignment="1">
      <alignment vertical="center"/>
    </xf>
    <xf numFmtId="4" fontId="7" fillId="0" borderId="23" xfId="0" applyNumberFormat="1" applyFont="1" applyBorder="1" applyAlignment="1">
      <alignment horizontal="right" vertical="center" indent="1"/>
    </xf>
    <xf numFmtId="4" fontId="7" fillId="0" borderId="24" xfId="0" applyNumberFormat="1" applyFont="1" applyBorder="1" applyAlignment="1">
      <alignment horizontal="right" vertical="center" indent="1"/>
    </xf>
    <xf numFmtId="4" fontId="7" fillId="0" borderId="25" xfId="0" applyNumberFormat="1" applyFont="1" applyBorder="1" applyAlignment="1">
      <alignment horizontal="right" vertical="center" indent="1"/>
    </xf>
    <xf numFmtId="4" fontId="7" fillId="0" borderId="26" xfId="0" applyNumberFormat="1" applyFont="1" applyBorder="1" applyAlignment="1">
      <alignment horizontal="right" vertical="center" indent="1"/>
    </xf>
    <xf numFmtId="4" fontId="7" fillId="0" borderId="27" xfId="0" applyNumberFormat="1" applyFont="1" applyBorder="1" applyAlignment="1">
      <alignment horizontal="right" vertical="center" indent="1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4" fontId="7" fillId="0" borderId="30" xfId="0" applyNumberFormat="1" applyFont="1" applyBorder="1" applyAlignment="1">
      <alignment horizontal="right" vertical="center" indent="1"/>
    </xf>
    <xf numFmtId="4" fontId="7" fillId="0" borderId="31" xfId="0" applyNumberFormat="1" applyFont="1" applyBorder="1" applyAlignment="1">
      <alignment horizontal="right" vertical="center" indent="1"/>
    </xf>
    <xf numFmtId="4" fontId="7" fillId="0" borderId="4" xfId="0" applyNumberFormat="1" applyFont="1" applyBorder="1" applyAlignment="1">
      <alignment horizontal="right" vertical="center" indent="1"/>
    </xf>
    <xf numFmtId="0" fontId="3" fillId="0" borderId="18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4" fontId="5" fillId="0" borderId="33" xfId="0" applyNumberFormat="1" applyFont="1" applyBorder="1" applyAlignment="1">
      <alignment horizontal="right" vertical="center" indent="1"/>
    </xf>
    <xf numFmtId="4" fontId="5" fillId="0" borderId="34" xfId="0" applyNumberFormat="1" applyFont="1" applyBorder="1" applyAlignment="1">
      <alignment horizontal="right" vertical="center" indent="1"/>
    </xf>
    <xf numFmtId="4" fontId="5" fillId="0" borderId="35" xfId="0" applyNumberFormat="1" applyFont="1" applyBorder="1" applyAlignment="1">
      <alignment horizontal="right" vertical="center" indent="1"/>
    </xf>
    <xf numFmtId="4" fontId="5" fillId="0" borderId="32" xfId="0" applyNumberFormat="1" applyFont="1" applyBorder="1" applyAlignment="1">
      <alignment horizontal="right" vertical="center" indent="1"/>
    </xf>
    <xf numFmtId="4" fontId="5" fillId="0" borderId="36" xfId="0" applyNumberFormat="1" applyFont="1" applyBorder="1" applyAlignment="1">
      <alignment horizontal="right" vertical="center" indent="1"/>
    </xf>
    <xf numFmtId="4" fontId="7" fillId="0" borderId="37" xfId="0" applyNumberFormat="1" applyFont="1" applyBorder="1" applyAlignment="1">
      <alignment horizontal="right" vertical="center" indent="1"/>
    </xf>
    <xf numFmtId="4" fontId="7" fillId="0" borderId="22" xfId="0" applyNumberFormat="1" applyFont="1" applyBorder="1" applyAlignment="1">
      <alignment horizontal="right" vertical="center" indent="1"/>
    </xf>
    <xf numFmtId="4" fontId="7" fillId="0" borderId="38" xfId="0" applyNumberFormat="1" applyFont="1" applyBorder="1" applyAlignment="1">
      <alignment horizontal="right" vertical="center" indent="1"/>
    </xf>
    <xf numFmtId="4" fontId="7" fillId="0" borderId="39" xfId="0" applyNumberFormat="1" applyFont="1" applyBorder="1" applyAlignment="1">
      <alignment horizontal="right" vertical="center" indent="1"/>
    </xf>
    <xf numFmtId="0" fontId="3" fillId="0" borderId="40" xfId="0" applyFont="1" applyBorder="1" applyAlignment="1">
      <alignment vertical="center"/>
    </xf>
    <xf numFmtId="4" fontId="7" fillId="0" borderId="19" xfId="0" applyNumberFormat="1" applyFont="1" applyBorder="1" applyAlignment="1">
      <alignment horizontal="right" vertical="center" indent="1"/>
    </xf>
    <xf numFmtId="4" fontId="7" fillId="0" borderId="20" xfId="0" applyNumberFormat="1" applyFont="1" applyBorder="1" applyAlignment="1">
      <alignment horizontal="right" vertical="center" indent="1"/>
    </xf>
    <xf numFmtId="4" fontId="7" fillId="0" borderId="41" xfId="0" applyNumberFormat="1" applyFont="1" applyBorder="1" applyAlignment="1">
      <alignment horizontal="right" vertical="center" indent="1"/>
    </xf>
    <xf numFmtId="4" fontId="7" fillId="0" borderId="42" xfId="0" applyNumberFormat="1" applyFont="1" applyBorder="1" applyAlignment="1">
      <alignment horizontal="right" vertical="center" indent="1"/>
    </xf>
    <xf numFmtId="4" fontId="5" fillId="0" borderId="25" xfId="0" applyNumberFormat="1" applyFont="1" applyBorder="1" applyAlignment="1">
      <alignment horizontal="right" vertical="center" indent="1"/>
    </xf>
    <xf numFmtId="4" fontId="5" fillId="0" borderId="26" xfId="0" applyNumberFormat="1" applyFont="1" applyBorder="1" applyAlignment="1">
      <alignment horizontal="right" vertical="center" indent="1"/>
    </xf>
    <xf numFmtId="0" fontId="3" fillId="0" borderId="43" xfId="0" applyFont="1" applyBorder="1" applyAlignment="1">
      <alignment vertical="center"/>
    </xf>
    <xf numFmtId="4" fontId="7" fillId="0" borderId="44" xfId="0" applyNumberFormat="1" applyFont="1" applyBorder="1" applyAlignment="1">
      <alignment horizontal="right" vertical="center" indent="1"/>
    </xf>
    <xf numFmtId="4" fontId="7" fillId="0" borderId="45" xfId="0" applyNumberFormat="1" applyFont="1" applyBorder="1" applyAlignment="1">
      <alignment horizontal="right" vertical="center" indent="1"/>
    </xf>
    <xf numFmtId="4" fontId="7" fillId="0" borderId="28" xfId="0" applyNumberFormat="1" applyFont="1" applyBorder="1" applyAlignment="1">
      <alignment horizontal="right" vertical="center" indent="1"/>
    </xf>
    <xf numFmtId="4" fontId="7" fillId="0" borderId="46" xfId="0" applyNumberFormat="1" applyFont="1" applyBorder="1" applyAlignment="1">
      <alignment horizontal="right" vertical="center" indent="1"/>
    </xf>
    <xf numFmtId="4" fontId="7" fillId="0" borderId="29" xfId="0" applyNumberFormat="1" applyFont="1" applyBorder="1" applyAlignment="1">
      <alignment horizontal="right" vertical="center" indent="1"/>
    </xf>
    <xf numFmtId="4" fontId="7" fillId="0" borderId="1" xfId="0" applyNumberFormat="1" applyFont="1" applyBorder="1" applyAlignment="1">
      <alignment horizontal="right" vertical="center" indent="1"/>
    </xf>
    <xf numFmtId="4" fontId="7" fillId="0" borderId="47" xfId="0" applyNumberFormat="1" applyFont="1" applyBorder="1" applyAlignment="1">
      <alignment horizontal="right" vertical="center" indent="1"/>
    </xf>
    <xf numFmtId="4" fontId="7" fillId="0" borderId="40" xfId="0" applyNumberFormat="1" applyFont="1" applyBorder="1" applyAlignment="1">
      <alignment horizontal="right" vertical="center" indent="1"/>
    </xf>
    <xf numFmtId="4" fontId="7" fillId="0" borderId="48" xfId="0" applyNumberFormat="1" applyFont="1" applyBorder="1" applyAlignment="1">
      <alignment horizontal="right" vertical="center" indent="1"/>
    </xf>
    <xf numFmtId="4" fontId="7" fillId="0" borderId="49" xfId="0" applyNumberFormat="1" applyFont="1" applyBorder="1" applyAlignment="1">
      <alignment horizontal="right" vertical="center" indent="1"/>
    </xf>
    <xf numFmtId="4" fontId="7" fillId="0" borderId="50" xfId="0" applyNumberFormat="1" applyFont="1" applyBorder="1" applyAlignment="1">
      <alignment horizontal="right" vertical="center" indent="1"/>
    </xf>
    <xf numFmtId="4" fontId="7" fillId="0" borderId="51" xfId="0" applyNumberFormat="1" applyFont="1" applyBorder="1" applyAlignment="1">
      <alignment horizontal="right" vertical="center" indent="1"/>
    </xf>
    <xf numFmtId="4" fontId="7" fillId="0" borderId="43" xfId="0" applyNumberFormat="1" applyFont="1" applyBorder="1" applyAlignment="1">
      <alignment horizontal="right" vertical="center" indent="1"/>
    </xf>
    <xf numFmtId="4" fontId="7" fillId="0" borderId="52" xfId="0" applyNumberFormat="1" applyFont="1" applyBorder="1" applyAlignment="1">
      <alignment horizontal="right" vertical="center" indent="1"/>
    </xf>
    <xf numFmtId="0" fontId="3" fillId="0" borderId="53" xfId="0" applyFont="1" applyBorder="1" applyAlignment="1">
      <alignment vertical="center"/>
    </xf>
    <xf numFmtId="4" fontId="7" fillId="0" borderId="54" xfId="0" applyNumberFormat="1" applyFont="1" applyBorder="1" applyAlignment="1">
      <alignment horizontal="right" vertical="center" indent="1"/>
    </xf>
    <xf numFmtId="4" fontId="7" fillId="0" borderId="55" xfId="0" applyNumberFormat="1" applyFont="1" applyBorder="1" applyAlignment="1">
      <alignment horizontal="right" vertical="center" indent="1"/>
    </xf>
    <xf numFmtId="4" fontId="7" fillId="0" borderId="53" xfId="0" applyNumberFormat="1" applyFont="1" applyBorder="1" applyAlignment="1">
      <alignment horizontal="right" vertical="center" indent="1"/>
    </xf>
    <xf numFmtId="0" fontId="0" fillId="0" borderId="42" xfId="0" applyBorder="1"/>
    <xf numFmtId="0" fontId="3" fillId="2" borderId="56" xfId="0" applyFont="1" applyFill="1" applyBorder="1" applyAlignment="1">
      <alignment vertical="center"/>
    </xf>
    <xf numFmtId="0" fontId="3" fillId="2" borderId="57" xfId="0" applyFont="1" applyFill="1" applyBorder="1" applyAlignment="1">
      <alignment vertical="center"/>
    </xf>
    <xf numFmtId="0" fontId="3" fillId="3" borderId="58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39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1" xfId="0" applyFont="1" applyBorder="1" applyAlignment="1">
      <alignment vertical="center"/>
    </xf>
    <xf numFmtId="0" fontId="9" fillId="0" borderId="1" xfId="0" applyFont="1" applyBorder="1" applyAlignment="1">
      <alignment vertical="center" wrapText="1"/>
    </xf>
    <xf numFmtId="4" fontId="0" fillId="0" borderId="1" xfId="0" applyNumberFormat="1" applyBorder="1"/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" name="Picture 7" descr="https://is.vic.lt/ris/space.png">
          <a:extLst>
            <a:ext uri="{FF2B5EF4-FFF2-40B4-BE49-F238E27FC236}">
              <a16:creationId xmlns:a16="http://schemas.microsoft.com/office/drawing/2014/main" id="{8779EC64-7102-4595-A63E-1CA6DD41DF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3" name="Picture 2" descr="https://is.vic.lt/ris/space.png">
          <a:extLst>
            <a:ext uri="{FF2B5EF4-FFF2-40B4-BE49-F238E27FC236}">
              <a16:creationId xmlns:a16="http://schemas.microsoft.com/office/drawing/2014/main" id="{264E3AF2-C1CC-47BC-9F48-2382403750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4" name="Picture 7" descr="https://is.vic.lt/ris/space.png">
          <a:extLst>
            <a:ext uri="{FF2B5EF4-FFF2-40B4-BE49-F238E27FC236}">
              <a16:creationId xmlns:a16="http://schemas.microsoft.com/office/drawing/2014/main" id="{3986C62A-0F9B-44D0-AB65-474069C4C0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" name="Picture 2" descr="https://is.vic.lt/ris/space.png">
          <a:extLst>
            <a:ext uri="{FF2B5EF4-FFF2-40B4-BE49-F238E27FC236}">
              <a16:creationId xmlns:a16="http://schemas.microsoft.com/office/drawing/2014/main" id="{6B3D6DF6-5B4E-4045-9698-9300842F82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" name="Picture 7" descr="https://is.vic.lt/ris/space.png">
          <a:extLst>
            <a:ext uri="{FF2B5EF4-FFF2-40B4-BE49-F238E27FC236}">
              <a16:creationId xmlns:a16="http://schemas.microsoft.com/office/drawing/2014/main" id="{5D094B82-69C1-4905-BA24-70DD51ABE0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7" name="Picture 2" descr="https://is.vic.lt/ris/space.png">
          <a:extLst>
            <a:ext uri="{FF2B5EF4-FFF2-40B4-BE49-F238E27FC236}">
              <a16:creationId xmlns:a16="http://schemas.microsoft.com/office/drawing/2014/main" id="{2094DA4D-0B56-45E4-A43B-B5AA8DC9DF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8" name="Picture 7" descr="https://is.vic.lt/ris/space.png">
          <a:extLst>
            <a:ext uri="{FF2B5EF4-FFF2-40B4-BE49-F238E27FC236}">
              <a16:creationId xmlns:a16="http://schemas.microsoft.com/office/drawing/2014/main" id="{E29E9A4A-490A-4CBC-BADF-BBB104E56B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9" name="Picture 2" descr="https://is.vic.lt/ris/space.png">
          <a:extLst>
            <a:ext uri="{FF2B5EF4-FFF2-40B4-BE49-F238E27FC236}">
              <a16:creationId xmlns:a16="http://schemas.microsoft.com/office/drawing/2014/main" id="{A82313A6-BEC3-4C3A-BDEA-D7D0DD7A51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0" name="Picture 7" descr="https://is.vic.lt/ris/space.png">
          <a:extLst>
            <a:ext uri="{FF2B5EF4-FFF2-40B4-BE49-F238E27FC236}">
              <a16:creationId xmlns:a16="http://schemas.microsoft.com/office/drawing/2014/main" id="{3BB39A0E-7112-466C-B17B-CE389EA810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1" name="Picture 2" descr="https://is.vic.lt/ris/space.png">
          <a:extLst>
            <a:ext uri="{FF2B5EF4-FFF2-40B4-BE49-F238E27FC236}">
              <a16:creationId xmlns:a16="http://schemas.microsoft.com/office/drawing/2014/main" id="{0D904040-6AFB-4C9C-A3AB-E32A56EA97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2" name="Picture 7" descr="https://is.vic.lt/ris/space.png">
          <a:extLst>
            <a:ext uri="{FF2B5EF4-FFF2-40B4-BE49-F238E27FC236}">
              <a16:creationId xmlns:a16="http://schemas.microsoft.com/office/drawing/2014/main" id="{F710E6A2-9A60-40CC-893A-C39057B8F3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3" name="Picture 2" descr="https://is.vic.lt/ris/space.png">
          <a:extLst>
            <a:ext uri="{FF2B5EF4-FFF2-40B4-BE49-F238E27FC236}">
              <a16:creationId xmlns:a16="http://schemas.microsoft.com/office/drawing/2014/main" id="{ED9F3008-1FBE-4D14-91F2-BB9ECDA447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4" name="Picture 7" descr="https://is.vic.lt/ris/space.png">
          <a:extLst>
            <a:ext uri="{FF2B5EF4-FFF2-40B4-BE49-F238E27FC236}">
              <a16:creationId xmlns:a16="http://schemas.microsoft.com/office/drawing/2014/main" id="{52F3316B-2ACE-4D9A-BF94-982339C85E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5" name="Picture 2" descr="https://is.vic.lt/ris/space.png">
          <a:extLst>
            <a:ext uri="{FF2B5EF4-FFF2-40B4-BE49-F238E27FC236}">
              <a16:creationId xmlns:a16="http://schemas.microsoft.com/office/drawing/2014/main" id="{9780BD60-7054-458F-BDEC-83085B0B4D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6" name="Picture 7" descr="https://is.vic.lt/ris/space.png">
          <a:extLst>
            <a:ext uri="{FF2B5EF4-FFF2-40B4-BE49-F238E27FC236}">
              <a16:creationId xmlns:a16="http://schemas.microsoft.com/office/drawing/2014/main" id="{B7097968-F4FE-4B5C-8647-F2135C3A2C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7" name="Picture 2" descr="https://is.vic.lt/ris/space.png">
          <a:extLst>
            <a:ext uri="{FF2B5EF4-FFF2-40B4-BE49-F238E27FC236}">
              <a16:creationId xmlns:a16="http://schemas.microsoft.com/office/drawing/2014/main" id="{F728A825-D2E5-47F7-A2C2-7105420EAC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8" name="Picture 7" descr="https://is.vic.lt/ris/space.png">
          <a:extLst>
            <a:ext uri="{FF2B5EF4-FFF2-40B4-BE49-F238E27FC236}">
              <a16:creationId xmlns:a16="http://schemas.microsoft.com/office/drawing/2014/main" id="{D2C8EF61-BCBB-432E-95B6-4C400D08A1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9" name="Picture 2" descr="https://is.vic.lt/ris/space.png">
          <a:extLst>
            <a:ext uri="{FF2B5EF4-FFF2-40B4-BE49-F238E27FC236}">
              <a16:creationId xmlns:a16="http://schemas.microsoft.com/office/drawing/2014/main" id="{1E380AC6-9898-41BB-810E-B573E432BE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0" name="Picture 7" descr="https://is.vic.lt/ris/space.png">
          <a:extLst>
            <a:ext uri="{FF2B5EF4-FFF2-40B4-BE49-F238E27FC236}">
              <a16:creationId xmlns:a16="http://schemas.microsoft.com/office/drawing/2014/main" id="{E77FCC43-855C-45CD-A592-203BCD31FF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21" name="Picture 7" descr="https://is.vic.lt/ris/space.png">
          <a:extLst>
            <a:ext uri="{FF2B5EF4-FFF2-40B4-BE49-F238E27FC236}">
              <a16:creationId xmlns:a16="http://schemas.microsoft.com/office/drawing/2014/main" id="{734AB351-3800-4DE8-AD30-75EB6BE92C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22" name="Picture 2" descr="https://is.vic.lt/ris/space.png">
          <a:extLst>
            <a:ext uri="{FF2B5EF4-FFF2-40B4-BE49-F238E27FC236}">
              <a16:creationId xmlns:a16="http://schemas.microsoft.com/office/drawing/2014/main" id="{9EBDDA9D-0A85-4E6C-A27E-8199CC1304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23" name="Picture 7" descr="https://is.vic.lt/ris/space.png">
          <a:extLst>
            <a:ext uri="{FF2B5EF4-FFF2-40B4-BE49-F238E27FC236}">
              <a16:creationId xmlns:a16="http://schemas.microsoft.com/office/drawing/2014/main" id="{7AB6392E-92EF-4E8A-9EC4-A02F8C2FAD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24" name="Picture 2" descr="https://is.vic.lt/ris/space.png">
          <a:extLst>
            <a:ext uri="{FF2B5EF4-FFF2-40B4-BE49-F238E27FC236}">
              <a16:creationId xmlns:a16="http://schemas.microsoft.com/office/drawing/2014/main" id="{2B44E0A4-F321-4B2E-8EA8-4CC939836E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25" name="Picture 7" descr="https://is.vic.lt/ris/space.png">
          <a:extLst>
            <a:ext uri="{FF2B5EF4-FFF2-40B4-BE49-F238E27FC236}">
              <a16:creationId xmlns:a16="http://schemas.microsoft.com/office/drawing/2014/main" id="{91C33835-C901-43A2-8EB3-6703225067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26" name="Picture 2" descr="https://is.vic.lt/ris/space.png">
          <a:extLst>
            <a:ext uri="{FF2B5EF4-FFF2-40B4-BE49-F238E27FC236}">
              <a16:creationId xmlns:a16="http://schemas.microsoft.com/office/drawing/2014/main" id="{3D0897C1-20A6-4394-8AD1-CD801C37D2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27" name="Picture 7" descr="https://is.vic.lt/ris/space.png">
          <a:extLst>
            <a:ext uri="{FF2B5EF4-FFF2-40B4-BE49-F238E27FC236}">
              <a16:creationId xmlns:a16="http://schemas.microsoft.com/office/drawing/2014/main" id="{63D453F9-60C5-4F4A-91A1-4E919B380B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28" name="Picture 2" descr="https://is.vic.lt/ris/space.png">
          <a:extLst>
            <a:ext uri="{FF2B5EF4-FFF2-40B4-BE49-F238E27FC236}">
              <a16:creationId xmlns:a16="http://schemas.microsoft.com/office/drawing/2014/main" id="{6007AF41-8A2A-4741-922B-120C5D28A9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29" name="Picture 7" descr="https://is.vic.lt/ris/space.png">
          <a:extLst>
            <a:ext uri="{FF2B5EF4-FFF2-40B4-BE49-F238E27FC236}">
              <a16:creationId xmlns:a16="http://schemas.microsoft.com/office/drawing/2014/main" id="{3A17FEA9-C882-4C10-943E-1A048AB9BE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30" name="Picture 2" descr="https://is.vic.lt/ris/space.png">
          <a:extLst>
            <a:ext uri="{FF2B5EF4-FFF2-40B4-BE49-F238E27FC236}">
              <a16:creationId xmlns:a16="http://schemas.microsoft.com/office/drawing/2014/main" id="{33FB2CAC-5EEF-4687-94D8-BE3060904E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31" name="Picture 7" descr="https://is.vic.lt/ris/space.png">
          <a:extLst>
            <a:ext uri="{FF2B5EF4-FFF2-40B4-BE49-F238E27FC236}">
              <a16:creationId xmlns:a16="http://schemas.microsoft.com/office/drawing/2014/main" id="{60D06AA7-D156-456C-B1DC-2259DED3D3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32" name="Picture 2" descr="https://is.vic.lt/ris/space.png">
          <a:extLst>
            <a:ext uri="{FF2B5EF4-FFF2-40B4-BE49-F238E27FC236}">
              <a16:creationId xmlns:a16="http://schemas.microsoft.com/office/drawing/2014/main" id="{E184CBB7-5760-4441-B943-B986898E74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33" name="Picture 7" descr="https://is.vic.lt/ris/space.png">
          <a:extLst>
            <a:ext uri="{FF2B5EF4-FFF2-40B4-BE49-F238E27FC236}">
              <a16:creationId xmlns:a16="http://schemas.microsoft.com/office/drawing/2014/main" id="{B03FEFCA-48C0-465C-BBE7-0C200D413A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34" name="Picture 2" descr="https://is.vic.lt/ris/space.png">
          <a:extLst>
            <a:ext uri="{FF2B5EF4-FFF2-40B4-BE49-F238E27FC236}">
              <a16:creationId xmlns:a16="http://schemas.microsoft.com/office/drawing/2014/main" id="{4321A410-FEF7-446C-95B3-102410C2F2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35" name="Picture 7" descr="https://is.vic.lt/ris/space.png">
          <a:extLst>
            <a:ext uri="{FF2B5EF4-FFF2-40B4-BE49-F238E27FC236}">
              <a16:creationId xmlns:a16="http://schemas.microsoft.com/office/drawing/2014/main" id="{0CEDD608-15A9-492B-9377-2DA37087EA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36" name="Picture 2" descr="https://is.vic.lt/ris/space.png">
          <a:extLst>
            <a:ext uri="{FF2B5EF4-FFF2-40B4-BE49-F238E27FC236}">
              <a16:creationId xmlns:a16="http://schemas.microsoft.com/office/drawing/2014/main" id="{E3A5B444-E834-45D5-9982-62630C9FB4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37" name="Picture 7" descr="https://is.vic.lt/ris/space.png">
          <a:extLst>
            <a:ext uri="{FF2B5EF4-FFF2-40B4-BE49-F238E27FC236}">
              <a16:creationId xmlns:a16="http://schemas.microsoft.com/office/drawing/2014/main" id="{F9564867-2665-4A0D-859B-0F6900953D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38" name="Picture 2" descr="https://is.vic.lt/ris/space.png">
          <a:extLst>
            <a:ext uri="{FF2B5EF4-FFF2-40B4-BE49-F238E27FC236}">
              <a16:creationId xmlns:a16="http://schemas.microsoft.com/office/drawing/2014/main" id="{3EF506D1-E717-46E4-84C9-7BCA33D1F3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39" name="Picture 7" descr="https://is.vic.lt/ris/space.png">
          <a:extLst>
            <a:ext uri="{FF2B5EF4-FFF2-40B4-BE49-F238E27FC236}">
              <a16:creationId xmlns:a16="http://schemas.microsoft.com/office/drawing/2014/main" id="{D9CCE6C4-9B30-4F38-A6A2-F8D97EB2C9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36</xdr:row>
      <xdr:rowOff>123824</xdr:rowOff>
    </xdr:from>
    <xdr:to>
      <xdr:col>0</xdr:col>
      <xdr:colOff>323850</xdr:colOff>
      <xdr:row>38</xdr:row>
      <xdr:rowOff>167877</xdr:rowOff>
    </xdr:to>
    <xdr:pic>
      <xdr:nvPicPr>
        <xdr:cNvPr id="40" name="Picture 7" descr="https://is.vic.lt/ris/space.png">
          <a:extLst>
            <a:ext uri="{FF2B5EF4-FFF2-40B4-BE49-F238E27FC236}">
              <a16:creationId xmlns:a16="http://schemas.microsoft.com/office/drawing/2014/main" id="{563EFBE7-45A5-4DD9-85A6-884CCB438C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134224"/>
          <a:ext cx="323850" cy="425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31</xdr:row>
      <xdr:rowOff>152400</xdr:rowOff>
    </xdr:from>
    <xdr:to>
      <xdr:col>1</xdr:col>
      <xdr:colOff>447675</xdr:colOff>
      <xdr:row>32</xdr:row>
      <xdr:rowOff>38100</xdr:rowOff>
    </xdr:to>
    <xdr:pic>
      <xdr:nvPicPr>
        <xdr:cNvPr id="41" name="Picture 2" descr="https://is.vic.lt/ris/space.png">
          <a:extLst>
            <a:ext uri="{FF2B5EF4-FFF2-40B4-BE49-F238E27FC236}">
              <a16:creationId xmlns:a16="http://schemas.microsoft.com/office/drawing/2014/main" id="{06B50A08-8389-4833-8797-0C96E8D2B3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62103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2" name="Picture 7" descr="https://is.vic.lt/ris/space.png">
          <a:extLst>
            <a:ext uri="{FF2B5EF4-FFF2-40B4-BE49-F238E27FC236}">
              <a16:creationId xmlns:a16="http://schemas.microsoft.com/office/drawing/2014/main" id="{42BD006B-9784-40DF-BC07-E664D3593E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3" name="Picture 2" descr="https://is.vic.lt/ris/space.png">
          <a:extLst>
            <a:ext uri="{FF2B5EF4-FFF2-40B4-BE49-F238E27FC236}">
              <a16:creationId xmlns:a16="http://schemas.microsoft.com/office/drawing/2014/main" id="{6F2AC0B1-32F7-4567-BDAE-E4E2CC10C9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4" name="Picture 7" descr="https://is.vic.lt/ris/space.png">
          <a:extLst>
            <a:ext uri="{FF2B5EF4-FFF2-40B4-BE49-F238E27FC236}">
              <a16:creationId xmlns:a16="http://schemas.microsoft.com/office/drawing/2014/main" id="{F69ADA9E-D31B-45D8-95FE-D3C5F4942A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5" name="Picture 2" descr="https://is.vic.lt/ris/space.png">
          <a:extLst>
            <a:ext uri="{FF2B5EF4-FFF2-40B4-BE49-F238E27FC236}">
              <a16:creationId xmlns:a16="http://schemas.microsoft.com/office/drawing/2014/main" id="{B0CA7600-432C-449C-9294-2709212062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6" name="Picture 7" descr="https://is.vic.lt/ris/space.png">
          <a:extLst>
            <a:ext uri="{FF2B5EF4-FFF2-40B4-BE49-F238E27FC236}">
              <a16:creationId xmlns:a16="http://schemas.microsoft.com/office/drawing/2014/main" id="{899C34CA-DBB8-4897-B43F-A3D14989AF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7" name="Picture 2" descr="https://is.vic.lt/ris/space.png">
          <a:extLst>
            <a:ext uri="{FF2B5EF4-FFF2-40B4-BE49-F238E27FC236}">
              <a16:creationId xmlns:a16="http://schemas.microsoft.com/office/drawing/2014/main" id="{27E58B2C-2615-4159-976B-60ACF14C2E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48" name="Picture 7" descr="https://is.vic.lt/ris/space.png">
          <a:extLst>
            <a:ext uri="{FF2B5EF4-FFF2-40B4-BE49-F238E27FC236}">
              <a16:creationId xmlns:a16="http://schemas.microsoft.com/office/drawing/2014/main" id="{A10F85F4-56B3-4869-AF1C-8036378D96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49" name="Picture 2" descr="https://is.vic.lt/ris/space.png">
          <a:extLst>
            <a:ext uri="{FF2B5EF4-FFF2-40B4-BE49-F238E27FC236}">
              <a16:creationId xmlns:a16="http://schemas.microsoft.com/office/drawing/2014/main" id="{7FFCEA4D-BEC5-438A-BA69-89F25F0647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0" name="Picture 7" descr="https://is.vic.lt/ris/space.png">
          <a:extLst>
            <a:ext uri="{FF2B5EF4-FFF2-40B4-BE49-F238E27FC236}">
              <a16:creationId xmlns:a16="http://schemas.microsoft.com/office/drawing/2014/main" id="{F9287717-5CD0-4D66-BAC4-069BABF554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1" name="Picture 2" descr="https://is.vic.lt/ris/space.png">
          <a:extLst>
            <a:ext uri="{FF2B5EF4-FFF2-40B4-BE49-F238E27FC236}">
              <a16:creationId xmlns:a16="http://schemas.microsoft.com/office/drawing/2014/main" id="{9CCBFDA2-289A-4BB3-9D75-D0B84FBB00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2" name="Picture 7" descr="https://is.vic.lt/ris/space.png">
          <a:extLst>
            <a:ext uri="{FF2B5EF4-FFF2-40B4-BE49-F238E27FC236}">
              <a16:creationId xmlns:a16="http://schemas.microsoft.com/office/drawing/2014/main" id="{3B714C64-3C45-43EA-9E96-102E2613FE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3" name="Picture 2" descr="https://is.vic.lt/ris/space.png">
          <a:extLst>
            <a:ext uri="{FF2B5EF4-FFF2-40B4-BE49-F238E27FC236}">
              <a16:creationId xmlns:a16="http://schemas.microsoft.com/office/drawing/2014/main" id="{FF5B5AA0-EBF1-4738-AAD8-E6A6AA844D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4" name="Picture 7" descr="https://is.vic.lt/ris/space.png">
          <a:extLst>
            <a:ext uri="{FF2B5EF4-FFF2-40B4-BE49-F238E27FC236}">
              <a16:creationId xmlns:a16="http://schemas.microsoft.com/office/drawing/2014/main" id="{E3F69049-4F6C-43DD-8E3B-CB3F28F89C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5" name="Picture 2" descr="https://is.vic.lt/ris/space.png">
          <a:extLst>
            <a:ext uri="{FF2B5EF4-FFF2-40B4-BE49-F238E27FC236}">
              <a16:creationId xmlns:a16="http://schemas.microsoft.com/office/drawing/2014/main" id="{29BECCA5-8412-4781-8F7C-30398FAED5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6" name="Picture 7" descr="https://is.vic.lt/ris/space.png">
          <a:extLst>
            <a:ext uri="{FF2B5EF4-FFF2-40B4-BE49-F238E27FC236}">
              <a16:creationId xmlns:a16="http://schemas.microsoft.com/office/drawing/2014/main" id="{9635C32E-21E5-4909-8559-4925DC26DE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7" name="Picture 2" descr="https://is.vic.lt/ris/space.png">
          <a:extLst>
            <a:ext uri="{FF2B5EF4-FFF2-40B4-BE49-F238E27FC236}">
              <a16:creationId xmlns:a16="http://schemas.microsoft.com/office/drawing/2014/main" id="{5FE78E60-8C8D-4B4E-9053-F63C12C790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8" name="Picture 7" descr="https://is.vic.lt/ris/space.png">
          <a:extLst>
            <a:ext uri="{FF2B5EF4-FFF2-40B4-BE49-F238E27FC236}">
              <a16:creationId xmlns:a16="http://schemas.microsoft.com/office/drawing/2014/main" id="{44519DC5-F29C-4FFE-9C8A-D59033EAE0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9" name="Picture 2" descr="https://is.vic.lt/ris/space.png">
          <a:extLst>
            <a:ext uri="{FF2B5EF4-FFF2-40B4-BE49-F238E27FC236}">
              <a16:creationId xmlns:a16="http://schemas.microsoft.com/office/drawing/2014/main" id="{C62E31E2-EA67-4530-9A57-753F7F6BE7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0" name="Picture 7" descr="https://is.vic.lt/ris/space.png">
          <a:extLst>
            <a:ext uri="{FF2B5EF4-FFF2-40B4-BE49-F238E27FC236}">
              <a16:creationId xmlns:a16="http://schemas.microsoft.com/office/drawing/2014/main" id="{936B0A5C-B01A-4B56-8732-8EDA041BDA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1" name="Picture 2" descr="https://is.vic.lt/ris/space.png">
          <a:extLst>
            <a:ext uri="{FF2B5EF4-FFF2-40B4-BE49-F238E27FC236}">
              <a16:creationId xmlns:a16="http://schemas.microsoft.com/office/drawing/2014/main" id="{4FAAB0FD-4653-4025-B760-0120163D6E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2" name="Picture 7" descr="https://is.vic.lt/ris/space.png">
          <a:extLst>
            <a:ext uri="{FF2B5EF4-FFF2-40B4-BE49-F238E27FC236}">
              <a16:creationId xmlns:a16="http://schemas.microsoft.com/office/drawing/2014/main" id="{CA4B0142-8A5E-49A2-93E0-3B52B7CD8A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3" name="Picture 2" descr="https://is.vic.lt/ris/space.png">
          <a:extLst>
            <a:ext uri="{FF2B5EF4-FFF2-40B4-BE49-F238E27FC236}">
              <a16:creationId xmlns:a16="http://schemas.microsoft.com/office/drawing/2014/main" id="{437DB5B7-25D8-483F-AB3E-6A664B247E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4" name="Picture 7" descr="https://is.vic.lt/ris/space.png">
          <a:extLst>
            <a:ext uri="{FF2B5EF4-FFF2-40B4-BE49-F238E27FC236}">
              <a16:creationId xmlns:a16="http://schemas.microsoft.com/office/drawing/2014/main" id="{FDE02CFF-D3AB-4270-9565-20A8B4ADEC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5" name="Picture 2" descr="https://is.vic.lt/ris/space.png">
          <a:extLst>
            <a:ext uri="{FF2B5EF4-FFF2-40B4-BE49-F238E27FC236}">
              <a16:creationId xmlns:a16="http://schemas.microsoft.com/office/drawing/2014/main" id="{29464181-7AC6-43B8-861F-9575310BAD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6" name="Picture 7" descr="https://is.vic.lt/ris/space.png">
          <a:extLst>
            <a:ext uri="{FF2B5EF4-FFF2-40B4-BE49-F238E27FC236}">
              <a16:creationId xmlns:a16="http://schemas.microsoft.com/office/drawing/2014/main" id="{E844A3AC-BACC-44A0-BC2D-8921FC43B4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7" name="Picture 7" descr="https://is.vic.lt/ris/space.png">
          <a:extLst>
            <a:ext uri="{FF2B5EF4-FFF2-40B4-BE49-F238E27FC236}">
              <a16:creationId xmlns:a16="http://schemas.microsoft.com/office/drawing/2014/main" id="{DACE597E-7E9D-473C-98A9-FA4552BBC1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8" name="Picture 2" descr="https://is.vic.lt/ris/space.png">
          <a:extLst>
            <a:ext uri="{FF2B5EF4-FFF2-40B4-BE49-F238E27FC236}">
              <a16:creationId xmlns:a16="http://schemas.microsoft.com/office/drawing/2014/main" id="{AF6A4B48-5B15-4714-AA20-85860BB886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9" name="Picture 7" descr="https://is.vic.lt/ris/space.png">
          <a:extLst>
            <a:ext uri="{FF2B5EF4-FFF2-40B4-BE49-F238E27FC236}">
              <a16:creationId xmlns:a16="http://schemas.microsoft.com/office/drawing/2014/main" id="{F0AFB2C1-D006-42D7-AB6F-D1356214CC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70" name="Picture 2" descr="https://is.vic.lt/ris/space.png">
          <a:extLst>
            <a:ext uri="{FF2B5EF4-FFF2-40B4-BE49-F238E27FC236}">
              <a16:creationId xmlns:a16="http://schemas.microsoft.com/office/drawing/2014/main" id="{1624BA21-DCCC-48B6-9E1C-7BB1276F69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71" name="Picture 7" descr="https://is.vic.lt/ris/space.png">
          <a:extLst>
            <a:ext uri="{FF2B5EF4-FFF2-40B4-BE49-F238E27FC236}">
              <a16:creationId xmlns:a16="http://schemas.microsoft.com/office/drawing/2014/main" id="{8868EF1F-8F3F-4F08-8A96-D76BC20209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72" name="Picture 2" descr="https://is.vic.lt/ris/space.png">
          <a:extLst>
            <a:ext uri="{FF2B5EF4-FFF2-40B4-BE49-F238E27FC236}">
              <a16:creationId xmlns:a16="http://schemas.microsoft.com/office/drawing/2014/main" id="{05F1A6B2-5609-40D3-AA9F-615D83D8A2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73" name="Picture 7" descr="https://is.vic.lt/ris/space.png">
          <a:extLst>
            <a:ext uri="{FF2B5EF4-FFF2-40B4-BE49-F238E27FC236}">
              <a16:creationId xmlns:a16="http://schemas.microsoft.com/office/drawing/2014/main" id="{7B992B9F-DD5B-4B91-A1CF-0C1BDE8B14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74" name="Picture 2" descr="https://is.vic.lt/ris/space.png">
          <a:extLst>
            <a:ext uri="{FF2B5EF4-FFF2-40B4-BE49-F238E27FC236}">
              <a16:creationId xmlns:a16="http://schemas.microsoft.com/office/drawing/2014/main" id="{5F897EB7-D794-4340-9FCB-BAC6283778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75" name="Picture 7" descr="https://is.vic.lt/ris/space.png">
          <a:extLst>
            <a:ext uri="{FF2B5EF4-FFF2-40B4-BE49-F238E27FC236}">
              <a16:creationId xmlns:a16="http://schemas.microsoft.com/office/drawing/2014/main" id="{F16F0CA9-C4CD-4A63-83CB-1752ABDEEB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76" name="Picture 2" descr="https://is.vic.lt/ris/space.png">
          <a:extLst>
            <a:ext uri="{FF2B5EF4-FFF2-40B4-BE49-F238E27FC236}">
              <a16:creationId xmlns:a16="http://schemas.microsoft.com/office/drawing/2014/main" id="{F86C19C7-EA59-4895-9767-D76789426D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77" name="Picture 7" descr="https://is.vic.lt/ris/space.png">
          <a:extLst>
            <a:ext uri="{FF2B5EF4-FFF2-40B4-BE49-F238E27FC236}">
              <a16:creationId xmlns:a16="http://schemas.microsoft.com/office/drawing/2014/main" id="{1E9EB223-C792-4A43-946E-E0D268475A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78" name="Picture 2" descr="https://is.vic.lt/ris/space.png">
          <a:extLst>
            <a:ext uri="{FF2B5EF4-FFF2-40B4-BE49-F238E27FC236}">
              <a16:creationId xmlns:a16="http://schemas.microsoft.com/office/drawing/2014/main" id="{F66F97AB-E8E3-44DF-8530-87EC396069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79" name="Picture 7" descr="https://is.vic.lt/ris/space.png">
          <a:extLst>
            <a:ext uri="{FF2B5EF4-FFF2-40B4-BE49-F238E27FC236}">
              <a16:creationId xmlns:a16="http://schemas.microsoft.com/office/drawing/2014/main" id="{BFC74E32-4A67-43A4-8D4D-13BBC35100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80" name="Picture 2" descr="https://is.vic.lt/ris/space.png">
          <a:extLst>
            <a:ext uri="{FF2B5EF4-FFF2-40B4-BE49-F238E27FC236}">
              <a16:creationId xmlns:a16="http://schemas.microsoft.com/office/drawing/2014/main" id="{1B0C30BE-B317-4BBE-ADC7-2179072F38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81" name="Picture 7" descr="https://is.vic.lt/ris/space.png">
          <a:extLst>
            <a:ext uri="{FF2B5EF4-FFF2-40B4-BE49-F238E27FC236}">
              <a16:creationId xmlns:a16="http://schemas.microsoft.com/office/drawing/2014/main" id="{A75D8F0B-E100-4193-8ECC-DE5815AFA2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82" name="Picture 2" descr="https://is.vic.lt/ris/space.png">
          <a:extLst>
            <a:ext uri="{FF2B5EF4-FFF2-40B4-BE49-F238E27FC236}">
              <a16:creationId xmlns:a16="http://schemas.microsoft.com/office/drawing/2014/main" id="{49304E15-F6C4-48E6-9DA4-FF0E666FB9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83" name="Picture 7" descr="https://is.vic.lt/ris/space.png">
          <a:extLst>
            <a:ext uri="{FF2B5EF4-FFF2-40B4-BE49-F238E27FC236}">
              <a16:creationId xmlns:a16="http://schemas.microsoft.com/office/drawing/2014/main" id="{D1E10B42-2020-45F6-9232-D3718D68D4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84" name="Picture 7" descr="https://is.vic.lt/ris/space.png">
          <a:extLst>
            <a:ext uri="{FF2B5EF4-FFF2-40B4-BE49-F238E27FC236}">
              <a16:creationId xmlns:a16="http://schemas.microsoft.com/office/drawing/2014/main" id="{4FBCCABB-2875-47CA-976D-A49E5F693A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85" name="Picture 2" descr="https://is.vic.lt/ris/space.png">
          <a:extLst>
            <a:ext uri="{FF2B5EF4-FFF2-40B4-BE49-F238E27FC236}">
              <a16:creationId xmlns:a16="http://schemas.microsoft.com/office/drawing/2014/main" id="{AA33E9A7-A6C3-4213-A4CB-341A44C211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86" name="Picture 7" descr="https://is.vic.lt/ris/space.png">
          <a:extLst>
            <a:ext uri="{FF2B5EF4-FFF2-40B4-BE49-F238E27FC236}">
              <a16:creationId xmlns:a16="http://schemas.microsoft.com/office/drawing/2014/main" id="{C62E720C-0FDF-45D9-9178-DFDCEEE146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87" name="Picture 2" descr="https://is.vic.lt/ris/space.png">
          <a:extLst>
            <a:ext uri="{FF2B5EF4-FFF2-40B4-BE49-F238E27FC236}">
              <a16:creationId xmlns:a16="http://schemas.microsoft.com/office/drawing/2014/main" id="{7269A55D-F428-4906-9533-8C1884D294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88" name="Picture 7" descr="https://is.vic.lt/ris/space.png">
          <a:extLst>
            <a:ext uri="{FF2B5EF4-FFF2-40B4-BE49-F238E27FC236}">
              <a16:creationId xmlns:a16="http://schemas.microsoft.com/office/drawing/2014/main" id="{AB7B00A7-54E6-4EDC-8172-58D54D2838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89" name="Picture 2" descr="https://is.vic.lt/ris/space.png">
          <a:extLst>
            <a:ext uri="{FF2B5EF4-FFF2-40B4-BE49-F238E27FC236}">
              <a16:creationId xmlns:a16="http://schemas.microsoft.com/office/drawing/2014/main" id="{BF3973D3-17DF-4EEF-928B-AC6DF109A6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90" name="Picture 7" descr="https://is.vic.lt/ris/space.png">
          <a:extLst>
            <a:ext uri="{FF2B5EF4-FFF2-40B4-BE49-F238E27FC236}">
              <a16:creationId xmlns:a16="http://schemas.microsoft.com/office/drawing/2014/main" id="{D23F1A2B-FD9C-4273-AC1C-5C8DFDFEF1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91" name="Picture 2" descr="https://is.vic.lt/ris/space.png">
          <a:extLst>
            <a:ext uri="{FF2B5EF4-FFF2-40B4-BE49-F238E27FC236}">
              <a16:creationId xmlns:a16="http://schemas.microsoft.com/office/drawing/2014/main" id="{C6F66640-D702-4B93-BA76-8E44C98C5C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92" name="Picture 7" descr="https://is.vic.lt/ris/space.png">
          <a:extLst>
            <a:ext uri="{FF2B5EF4-FFF2-40B4-BE49-F238E27FC236}">
              <a16:creationId xmlns:a16="http://schemas.microsoft.com/office/drawing/2014/main" id="{F6B354AC-1D30-407C-AD16-589FF1B84F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93" name="Picture 2" descr="https://is.vic.lt/ris/space.png">
          <a:extLst>
            <a:ext uri="{FF2B5EF4-FFF2-40B4-BE49-F238E27FC236}">
              <a16:creationId xmlns:a16="http://schemas.microsoft.com/office/drawing/2014/main" id="{0A7DF2B0-C13F-4EFB-ABC9-E7F14F1936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94" name="Picture 7" descr="https://is.vic.lt/ris/space.png">
          <a:extLst>
            <a:ext uri="{FF2B5EF4-FFF2-40B4-BE49-F238E27FC236}">
              <a16:creationId xmlns:a16="http://schemas.microsoft.com/office/drawing/2014/main" id="{854F75AC-6D17-4479-8B05-0166AB35B1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95" name="Picture 2" descr="https://is.vic.lt/ris/space.png">
          <a:extLst>
            <a:ext uri="{FF2B5EF4-FFF2-40B4-BE49-F238E27FC236}">
              <a16:creationId xmlns:a16="http://schemas.microsoft.com/office/drawing/2014/main" id="{B881D38B-324B-4148-B685-A5E65823C7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96" name="Picture 7" descr="https://is.vic.lt/ris/space.png">
          <a:extLst>
            <a:ext uri="{FF2B5EF4-FFF2-40B4-BE49-F238E27FC236}">
              <a16:creationId xmlns:a16="http://schemas.microsoft.com/office/drawing/2014/main" id="{BE61DACD-02CF-4ADB-B3BB-019EB47284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97" name="Picture 2" descr="https://is.vic.lt/ris/space.png">
          <a:extLst>
            <a:ext uri="{FF2B5EF4-FFF2-40B4-BE49-F238E27FC236}">
              <a16:creationId xmlns:a16="http://schemas.microsoft.com/office/drawing/2014/main" id="{6D1A1DEA-6243-45B1-80E4-DBFB59291D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98" name="Picture 7" descr="https://is.vic.lt/ris/space.png">
          <a:extLst>
            <a:ext uri="{FF2B5EF4-FFF2-40B4-BE49-F238E27FC236}">
              <a16:creationId xmlns:a16="http://schemas.microsoft.com/office/drawing/2014/main" id="{F2196768-9686-474E-95E9-1D3FDEF5AD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99" name="Picture 2" descr="https://is.vic.lt/ris/space.png">
          <a:extLst>
            <a:ext uri="{FF2B5EF4-FFF2-40B4-BE49-F238E27FC236}">
              <a16:creationId xmlns:a16="http://schemas.microsoft.com/office/drawing/2014/main" id="{6FFB67BB-C249-4713-BC3E-9C68892234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00" name="Picture 7" descr="https://is.vic.lt/ris/space.png">
          <a:extLst>
            <a:ext uri="{FF2B5EF4-FFF2-40B4-BE49-F238E27FC236}">
              <a16:creationId xmlns:a16="http://schemas.microsoft.com/office/drawing/2014/main" id="{1C0FC589-F8C1-494B-A545-7E3C3B6CE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01" name="Picture 2" descr="https://is.vic.lt/ris/space.png">
          <a:extLst>
            <a:ext uri="{FF2B5EF4-FFF2-40B4-BE49-F238E27FC236}">
              <a16:creationId xmlns:a16="http://schemas.microsoft.com/office/drawing/2014/main" id="{5071AA6B-78BA-4574-BD88-ED1720277B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02" name="Picture 7" descr="https://is.vic.lt/ris/space.png">
          <a:extLst>
            <a:ext uri="{FF2B5EF4-FFF2-40B4-BE49-F238E27FC236}">
              <a16:creationId xmlns:a16="http://schemas.microsoft.com/office/drawing/2014/main" id="{9B6A4F1B-CBCB-49C5-9B2E-A447C6ED92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03" name="Picture 2" descr="https://is.vic.lt/ris/space.png">
          <a:extLst>
            <a:ext uri="{FF2B5EF4-FFF2-40B4-BE49-F238E27FC236}">
              <a16:creationId xmlns:a16="http://schemas.microsoft.com/office/drawing/2014/main" id="{572BE070-926B-45D3-88D5-E14D3AAA0D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04" name="Picture 7" descr="https://is.vic.lt/ris/space.png">
          <a:extLst>
            <a:ext uri="{FF2B5EF4-FFF2-40B4-BE49-F238E27FC236}">
              <a16:creationId xmlns:a16="http://schemas.microsoft.com/office/drawing/2014/main" id="{DB6CA311-1622-4CA6-8647-0E682F79D1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05" name="Picture 2" descr="https://is.vic.lt/ris/space.png">
          <a:extLst>
            <a:ext uri="{FF2B5EF4-FFF2-40B4-BE49-F238E27FC236}">
              <a16:creationId xmlns:a16="http://schemas.microsoft.com/office/drawing/2014/main" id="{357E7B89-8087-44B7-9322-FC276C3CF9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06" name="Picture 7" descr="https://is.vic.lt/ris/space.png">
          <a:extLst>
            <a:ext uri="{FF2B5EF4-FFF2-40B4-BE49-F238E27FC236}">
              <a16:creationId xmlns:a16="http://schemas.microsoft.com/office/drawing/2014/main" id="{B65D82F6-3FB8-4E25-A292-C77D11A594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07" name="Picture 2" descr="https://is.vic.lt/ris/space.png">
          <a:extLst>
            <a:ext uri="{FF2B5EF4-FFF2-40B4-BE49-F238E27FC236}">
              <a16:creationId xmlns:a16="http://schemas.microsoft.com/office/drawing/2014/main" id="{C83BDE67-F1BA-48EB-A4F1-DB4231DDBA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08" name="Picture 7" descr="https://is.vic.lt/ris/space.png">
          <a:extLst>
            <a:ext uri="{FF2B5EF4-FFF2-40B4-BE49-F238E27FC236}">
              <a16:creationId xmlns:a16="http://schemas.microsoft.com/office/drawing/2014/main" id="{7889F51E-E6C9-41D6-A3BD-5903271E4E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09" name="Picture 2" descr="https://is.vic.lt/ris/space.png">
          <a:extLst>
            <a:ext uri="{FF2B5EF4-FFF2-40B4-BE49-F238E27FC236}">
              <a16:creationId xmlns:a16="http://schemas.microsoft.com/office/drawing/2014/main" id="{5CB680C5-8DB3-4F03-99E4-CB1F444316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10" name="Picture 7" descr="https://is.vic.lt/ris/space.png">
          <a:extLst>
            <a:ext uri="{FF2B5EF4-FFF2-40B4-BE49-F238E27FC236}">
              <a16:creationId xmlns:a16="http://schemas.microsoft.com/office/drawing/2014/main" id="{97AE8198-6F80-421D-9AAC-FD7E72A4ED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11" name="Picture 2" descr="https://is.vic.lt/ris/space.png">
          <a:extLst>
            <a:ext uri="{FF2B5EF4-FFF2-40B4-BE49-F238E27FC236}">
              <a16:creationId xmlns:a16="http://schemas.microsoft.com/office/drawing/2014/main" id="{C193B45C-8CB0-4B0A-9FC9-98EBEDCDE6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12" name="Picture 7" descr="https://is.vic.lt/ris/space.png">
          <a:extLst>
            <a:ext uri="{FF2B5EF4-FFF2-40B4-BE49-F238E27FC236}">
              <a16:creationId xmlns:a16="http://schemas.microsoft.com/office/drawing/2014/main" id="{4D168BC3-9B3E-4425-9788-F7009CB429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13" name="Picture 2" descr="https://is.vic.lt/ris/space.png">
          <a:extLst>
            <a:ext uri="{FF2B5EF4-FFF2-40B4-BE49-F238E27FC236}">
              <a16:creationId xmlns:a16="http://schemas.microsoft.com/office/drawing/2014/main" id="{AE7E7B77-386D-4B7E-B8FC-3041D2D6BB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14" name="Picture 7" descr="https://is.vic.lt/ris/space.png">
          <a:extLst>
            <a:ext uri="{FF2B5EF4-FFF2-40B4-BE49-F238E27FC236}">
              <a16:creationId xmlns:a16="http://schemas.microsoft.com/office/drawing/2014/main" id="{27F419E4-F448-4CC6-BB4C-5855854ECD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15" name="Picture 2" descr="https://is.vic.lt/ris/space.png">
          <a:extLst>
            <a:ext uri="{FF2B5EF4-FFF2-40B4-BE49-F238E27FC236}">
              <a16:creationId xmlns:a16="http://schemas.microsoft.com/office/drawing/2014/main" id="{C8542CD6-EF6E-4D73-927F-82EFE4ECAF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16" name="Picture 7" descr="https://is.vic.lt/ris/space.png">
          <a:extLst>
            <a:ext uri="{FF2B5EF4-FFF2-40B4-BE49-F238E27FC236}">
              <a16:creationId xmlns:a16="http://schemas.microsoft.com/office/drawing/2014/main" id="{E3724C6E-22C4-44CD-A560-5918FACC64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17" name="Picture 2" descr="https://is.vic.lt/ris/space.png">
          <a:extLst>
            <a:ext uri="{FF2B5EF4-FFF2-40B4-BE49-F238E27FC236}">
              <a16:creationId xmlns:a16="http://schemas.microsoft.com/office/drawing/2014/main" id="{705A125B-1F5A-4CC4-8321-040025C866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18" name="Picture 7" descr="https://is.vic.lt/ris/space.png">
          <a:extLst>
            <a:ext uri="{FF2B5EF4-FFF2-40B4-BE49-F238E27FC236}">
              <a16:creationId xmlns:a16="http://schemas.microsoft.com/office/drawing/2014/main" id="{9A871B64-4FA0-4A2D-BD25-BE8867262E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119" name="Picture 7" descr="https://is.vic.lt/ris/space.png">
          <a:extLst>
            <a:ext uri="{FF2B5EF4-FFF2-40B4-BE49-F238E27FC236}">
              <a16:creationId xmlns:a16="http://schemas.microsoft.com/office/drawing/2014/main" id="{D38085A2-4FA6-4B49-A578-BE630FE741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120" name="Picture 2" descr="https://is.vic.lt/ris/space.png">
          <a:extLst>
            <a:ext uri="{FF2B5EF4-FFF2-40B4-BE49-F238E27FC236}">
              <a16:creationId xmlns:a16="http://schemas.microsoft.com/office/drawing/2014/main" id="{4F024E5A-939C-436F-803E-52CAB2B294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121" name="Picture 7" descr="https://is.vic.lt/ris/space.png">
          <a:extLst>
            <a:ext uri="{FF2B5EF4-FFF2-40B4-BE49-F238E27FC236}">
              <a16:creationId xmlns:a16="http://schemas.microsoft.com/office/drawing/2014/main" id="{6D359865-7C29-494F-BB3B-B44C4185C0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122" name="Picture 2" descr="https://is.vic.lt/ris/space.png">
          <a:extLst>
            <a:ext uri="{FF2B5EF4-FFF2-40B4-BE49-F238E27FC236}">
              <a16:creationId xmlns:a16="http://schemas.microsoft.com/office/drawing/2014/main" id="{57BF2042-B118-47F1-809D-FEB653CAF8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123" name="Picture 7" descr="https://is.vic.lt/ris/space.png">
          <a:extLst>
            <a:ext uri="{FF2B5EF4-FFF2-40B4-BE49-F238E27FC236}">
              <a16:creationId xmlns:a16="http://schemas.microsoft.com/office/drawing/2014/main" id="{E6D27310-7308-4D03-8084-42D5B5F1FB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124" name="Picture 2" descr="https://is.vic.lt/ris/space.png">
          <a:extLst>
            <a:ext uri="{FF2B5EF4-FFF2-40B4-BE49-F238E27FC236}">
              <a16:creationId xmlns:a16="http://schemas.microsoft.com/office/drawing/2014/main" id="{7FC9A339-2810-4D72-B25B-9E4B87D31B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125" name="Picture 7" descr="https://is.vic.lt/ris/space.png">
          <a:extLst>
            <a:ext uri="{FF2B5EF4-FFF2-40B4-BE49-F238E27FC236}">
              <a16:creationId xmlns:a16="http://schemas.microsoft.com/office/drawing/2014/main" id="{1D2E504E-17B0-4F5B-A577-1C5570F287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126" name="Picture 2" descr="https://is.vic.lt/ris/space.png">
          <a:extLst>
            <a:ext uri="{FF2B5EF4-FFF2-40B4-BE49-F238E27FC236}">
              <a16:creationId xmlns:a16="http://schemas.microsoft.com/office/drawing/2014/main" id="{2EC00135-15A6-4F30-9A43-48237AFC95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127" name="Picture 7" descr="https://is.vic.lt/ris/space.png">
          <a:extLst>
            <a:ext uri="{FF2B5EF4-FFF2-40B4-BE49-F238E27FC236}">
              <a16:creationId xmlns:a16="http://schemas.microsoft.com/office/drawing/2014/main" id="{C4851ECA-0CDA-4A9C-8740-DF73CDC633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128" name="Picture 2" descr="https://is.vic.lt/ris/space.png">
          <a:extLst>
            <a:ext uri="{FF2B5EF4-FFF2-40B4-BE49-F238E27FC236}">
              <a16:creationId xmlns:a16="http://schemas.microsoft.com/office/drawing/2014/main" id="{8BD4DCC2-3025-49F6-8946-CFBE9B4451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129" name="Picture 7" descr="https://is.vic.lt/ris/space.png">
          <a:extLst>
            <a:ext uri="{FF2B5EF4-FFF2-40B4-BE49-F238E27FC236}">
              <a16:creationId xmlns:a16="http://schemas.microsoft.com/office/drawing/2014/main" id="{4DB7895F-0FEE-4DBD-82F1-4C3EC9871D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130" name="Picture 2" descr="https://is.vic.lt/ris/space.png">
          <a:extLst>
            <a:ext uri="{FF2B5EF4-FFF2-40B4-BE49-F238E27FC236}">
              <a16:creationId xmlns:a16="http://schemas.microsoft.com/office/drawing/2014/main" id="{31725E54-53C6-4DD0-9E8C-89553436CC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131" name="Picture 7" descr="https://is.vic.lt/ris/space.png">
          <a:extLst>
            <a:ext uri="{FF2B5EF4-FFF2-40B4-BE49-F238E27FC236}">
              <a16:creationId xmlns:a16="http://schemas.microsoft.com/office/drawing/2014/main" id="{368C3D0F-E48E-462B-9205-3DF8411385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132" name="Picture 2" descr="https://is.vic.lt/ris/space.png">
          <a:extLst>
            <a:ext uri="{FF2B5EF4-FFF2-40B4-BE49-F238E27FC236}">
              <a16:creationId xmlns:a16="http://schemas.microsoft.com/office/drawing/2014/main" id="{11E513B6-046F-49DB-A81C-8234601833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133" name="Picture 7" descr="https://is.vic.lt/ris/space.png">
          <a:extLst>
            <a:ext uri="{FF2B5EF4-FFF2-40B4-BE49-F238E27FC236}">
              <a16:creationId xmlns:a16="http://schemas.microsoft.com/office/drawing/2014/main" id="{4F6DCF43-D17A-4D44-8175-7D0FC634E5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134" name="Picture 2" descr="https://is.vic.lt/ris/space.png">
          <a:extLst>
            <a:ext uri="{FF2B5EF4-FFF2-40B4-BE49-F238E27FC236}">
              <a16:creationId xmlns:a16="http://schemas.microsoft.com/office/drawing/2014/main" id="{3AEBD4F7-F381-4F09-AAC5-EFCC74179B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135" name="Picture 7" descr="https://is.vic.lt/ris/space.png">
          <a:extLst>
            <a:ext uri="{FF2B5EF4-FFF2-40B4-BE49-F238E27FC236}">
              <a16:creationId xmlns:a16="http://schemas.microsoft.com/office/drawing/2014/main" id="{03BC5959-9169-45E6-AEA5-36804366B9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136" name="Picture 2" descr="https://is.vic.lt/ris/space.png">
          <a:extLst>
            <a:ext uri="{FF2B5EF4-FFF2-40B4-BE49-F238E27FC236}">
              <a16:creationId xmlns:a16="http://schemas.microsoft.com/office/drawing/2014/main" id="{DE56EB5F-A199-4F2E-9FB3-02D5C857FB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137" name="Picture 7" descr="https://is.vic.lt/ris/space.png">
          <a:extLst>
            <a:ext uri="{FF2B5EF4-FFF2-40B4-BE49-F238E27FC236}">
              <a16:creationId xmlns:a16="http://schemas.microsoft.com/office/drawing/2014/main" id="{E0CDEF42-879C-4B62-9F68-1C2047C0DA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171450</xdr:rowOff>
    </xdr:from>
    <xdr:to>
      <xdr:col>1</xdr:col>
      <xdr:colOff>409575</xdr:colOff>
      <xdr:row>32</xdr:row>
      <xdr:rowOff>57150</xdr:rowOff>
    </xdr:to>
    <xdr:pic>
      <xdr:nvPicPr>
        <xdr:cNvPr id="138" name="Picture 2" descr="https://is.vic.lt/ris/space.png">
          <a:extLst>
            <a:ext uri="{FF2B5EF4-FFF2-40B4-BE49-F238E27FC236}">
              <a16:creationId xmlns:a16="http://schemas.microsoft.com/office/drawing/2014/main" id="{D053DC9B-2D54-4EE9-83B1-0E4FA10D27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2935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39" name="Picture 7" descr="https://is.vic.lt/ris/space.png">
          <a:extLst>
            <a:ext uri="{FF2B5EF4-FFF2-40B4-BE49-F238E27FC236}">
              <a16:creationId xmlns:a16="http://schemas.microsoft.com/office/drawing/2014/main" id="{24FF0282-859D-444F-B487-2D8C7A6DA3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40" name="Picture 2" descr="https://is.vic.lt/ris/space.png">
          <a:extLst>
            <a:ext uri="{FF2B5EF4-FFF2-40B4-BE49-F238E27FC236}">
              <a16:creationId xmlns:a16="http://schemas.microsoft.com/office/drawing/2014/main" id="{5033F480-D907-4403-9ABD-2E76C3F7DA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41" name="Picture 7" descr="https://is.vic.lt/ris/space.png">
          <a:extLst>
            <a:ext uri="{FF2B5EF4-FFF2-40B4-BE49-F238E27FC236}">
              <a16:creationId xmlns:a16="http://schemas.microsoft.com/office/drawing/2014/main" id="{CFD8248D-A5EA-4F92-A9C1-B32757B8C7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42" name="Picture 2" descr="https://is.vic.lt/ris/space.png">
          <a:extLst>
            <a:ext uri="{FF2B5EF4-FFF2-40B4-BE49-F238E27FC236}">
              <a16:creationId xmlns:a16="http://schemas.microsoft.com/office/drawing/2014/main" id="{3FBEBAD3-4C25-418C-81A6-2465B873E0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43" name="Picture 7" descr="https://is.vic.lt/ris/space.png">
          <a:extLst>
            <a:ext uri="{FF2B5EF4-FFF2-40B4-BE49-F238E27FC236}">
              <a16:creationId xmlns:a16="http://schemas.microsoft.com/office/drawing/2014/main" id="{7E333E1E-E984-485D-9D3F-9C89A071D2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44" name="Picture 2" descr="https://is.vic.lt/ris/space.png">
          <a:extLst>
            <a:ext uri="{FF2B5EF4-FFF2-40B4-BE49-F238E27FC236}">
              <a16:creationId xmlns:a16="http://schemas.microsoft.com/office/drawing/2014/main" id="{D2946899-A1A9-4AE6-956A-3018B670E6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45" name="Picture 7" descr="https://is.vic.lt/ris/space.png">
          <a:extLst>
            <a:ext uri="{FF2B5EF4-FFF2-40B4-BE49-F238E27FC236}">
              <a16:creationId xmlns:a16="http://schemas.microsoft.com/office/drawing/2014/main" id="{109FDCD8-7E9E-467D-9808-A3C5AC06A1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46" name="Picture 2" descr="https://is.vic.lt/ris/space.png">
          <a:extLst>
            <a:ext uri="{FF2B5EF4-FFF2-40B4-BE49-F238E27FC236}">
              <a16:creationId xmlns:a16="http://schemas.microsoft.com/office/drawing/2014/main" id="{8ECEAF9B-967F-4DF4-9CCA-E784D89AD6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47" name="Picture 7" descr="https://is.vic.lt/ris/space.png">
          <a:extLst>
            <a:ext uri="{FF2B5EF4-FFF2-40B4-BE49-F238E27FC236}">
              <a16:creationId xmlns:a16="http://schemas.microsoft.com/office/drawing/2014/main" id="{F7C29E5B-92B6-429C-81DA-EBCFB48606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48" name="Picture 2" descr="https://is.vic.lt/ris/space.png">
          <a:extLst>
            <a:ext uri="{FF2B5EF4-FFF2-40B4-BE49-F238E27FC236}">
              <a16:creationId xmlns:a16="http://schemas.microsoft.com/office/drawing/2014/main" id="{99EADFD6-0811-4285-AE13-83F12739D8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49" name="Picture 7" descr="https://is.vic.lt/ris/space.png">
          <a:extLst>
            <a:ext uri="{FF2B5EF4-FFF2-40B4-BE49-F238E27FC236}">
              <a16:creationId xmlns:a16="http://schemas.microsoft.com/office/drawing/2014/main" id="{EB1E4A51-5D17-421D-8DD6-887B4B74D3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50" name="Picture 2" descr="https://is.vic.lt/ris/space.png">
          <a:extLst>
            <a:ext uri="{FF2B5EF4-FFF2-40B4-BE49-F238E27FC236}">
              <a16:creationId xmlns:a16="http://schemas.microsoft.com/office/drawing/2014/main" id="{6290A9E9-08D0-465D-A278-23BF5A68AF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51" name="Picture 7" descr="https://is.vic.lt/ris/space.png">
          <a:extLst>
            <a:ext uri="{FF2B5EF4-FFF2-40B4-BE49-F238E27FC236}">
              <a16:creationId xmlns:a16="http://schemas.microsoft.com/office/drawing/2014/main" id="{C9839DA8-E00F-49EE-B43B-703A29FFA2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52" name="Picture 2" descr="https://is.vic.lt/ris/space.png">
          <a:extLst>
            <a:ext uri="{FF2B5EF4-FFF2-40B4-BE49-F238E27FC236}">
              <a16:creationId xmlns:a16="http://schemas.microsoft.com/office/drawing/2014/main" id="{49F6BC22-83BC-4730-8537-25B7BCAD9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53" name="Picture 7" descr="https://is.vic.lt/ris/space.png">
          <a:extLst>
            <a:ext uri="{FF2B5EF4-FFF2-40B4-BE49-F238E27FC236}">
              <a16:creationId xmlns:a16="http://schemas.microsoft.com/office/drawing/2014/main" id="{729E7F4C-7EAB-42BF-9F52-CF58C5401D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54" name="Picture 2" descr="https://is.vic.lt/ris/space.png">
          <a:extLst>
            <a:ext uri="{FF2B5EF4-FFF2-40B4-BE49-F238E27FC236}">
              <a16:creationId xmlns:a16="http://schemas.microsoft.com/office/drawing/2014/main" id="{69681C78-6165-4055-AC93-50AD3D1FA2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55" name="Picture 7" descr="https://is.vic.lt/ris/space.png">
          <a:extLst>
            <a:ext uri="{FF2B5EF4-FFF2-40B4-BE49-F238E27FC236}">
              <a16:creationId xmlns:a16="http://schemas.microsoft.com/office/drawing/2014/main" id="{614826EF-50A9-429B-B611-02B0878B6A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56" name="Picture 2" descr="https://is.vic.lt/ris/space.png">
          <a:extLst>
            <a:ext uri="{FF2B5EF4-FFF2-40B4-BE49-F238E27FC236}">
              <a16:creationId xmlns:a16="http://schemas.microsoft.com/office/drawing/2014/main" id="{04126704-17F4-49C4-9321-0C089B5BC9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57" name="Picture 7" descr="https://is.vic.lt/ris/space.png">
          <a:extLst>
            <a:ext uri="{FF2B5EF4-FFF2-40B4-BE49-F238E27FC236}">
              <a16:creationId xmlns:a16="http://schemas.microsoft.com/office/drawing/2014/main" id="{34E2CAE8-B9B5-4180-BC8C-43814A80DE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58" name="Picture 2" descr="https://is.vic.lt/ris/space.png">
          <a:extLst>
            <a:ext uri="{FF2B5EF4-FFF2-40B4-BE49-F238E27FC236}">
              <a16:creationId xmlns:a16="http://schemas.microsoft.com/office/drawing/2014/main" id="{E7331611-87E5-48F1-BDC4-FAB4202B62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59" name="Picture 7" descr="https://is.vic.lt/ris/space.png">
          <a:extLst>
            <a:ext uri="{FF2B5EF4-FFF2-40B4-BE49-F238E27FC236}">
              <a16:creationId xmlns:a16="http://schemas.microsoft.com/office/drawing/2014/main" id="{C9730A08-B7AA-4CC6-8823-024DBC5F6E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60" name="Picture 2" descr="https://is.vic.lt/ris/space.png">
          <a:extLst>
            <a:ext uri="{FF2B5EF4-FFF2-40B4-BE49-F238E27FC236}">
              <a16:creationId xmlns:a16="http://schemas.microsoft.com/office/drawing/2014/main" id="{7617FE14-D7C9-4C5A-9877-2CAD95A850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61" name="Picture 7" descr="https://is.vic.lt/ris/space.png">
          <a:extLst>
            <a:ext uri="{FF2B5EF4-FFF2-40B4-BE49-F238E27FC236}">
              <a16:creationId xmlns:a16="http://schemas.microsoft.com/office/drawing/2014/main" id="{A0C86747-2CA3-4FF7-8942-5FD0C83927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62" name="Picture 2" descr="https://is.vic.lt/ris/space.png">
          <a:extLst>
            <a:ext uri="{FF2B5EF4-FFF2-40B4-BE49-F238E27FC236}">
              <a16:creationId xmlns:a16="http://schemas.microsoft.com/office/drawing/2014/main" id="{6DC1228E-178C-4F28-8745-97967FEB9E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63" name="Picture 7" descr="https://is.vic.lt/ris/space.png">
          <a:extLst>
            <a:ext uri="{FF2B5EF4-FFF2-40B4-BE49-F238E27FC236}">
              <a16:creationId xmlns:a16="http://schemas.microsoft.com/office/drawing/2014/main" id="{C2619A7A-6D90-45D7-936B-761B5B0A85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64" name="Picture 7" descr="https://is.vic.lt/ris/space.png">
          <a:extLst>
            <a:ext uri="{FF2B5EF4-FFF2-40B4-BE49-F238E27FC236}">
              <a16:creationId xmlns:a16="http://schemas.microsoft.com/office/drawing/2014/main" id="{4B01682D-F5D1-40D1-8FBD-31AD3888D4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65" name="Picture 2" descr="https://is.vic.lt/ris/space.png">
          <a:extLst>
            <a:ext uri="{FF2B5EF4-FFF2-40B4-BE49-F238E27FC236}">
              <a16:creationId xmlns:a16="http://schemas.microsoft.com/office/drawing/2014/main" id="{9E9BBEAF-223A-4D6E-A88D-E49FD4E70F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66" name="Picture 7" descr="https://is.vic.lt/ris/space.png">
          <a:extLst>
            <a:ext uri="{FF2B5EF4-FFF2-40B4-BE49-F238E27FC236}">
              <a16:creationId xmlns:a16="http://schemas.microsoft.com/office/drawing/2014/main" id="{6E9EBA14-1A51-4F59-BCB5-358A2732CB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67" name="Picture 2" descr="https://is.vic.lt/ris/space.png">
          <a:extLst>
            <a:ext uri="{FF2B5EF4-FFF2-40B4-BE49-F238E27FC236}">
              <a16:creationId xmlns:a16="http://schemas.microsoft.com/office/drawing/2014/main" id="{5C79CF28-3775-44B5-B773-D2B1D20207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68" name="Picture 7" descr="https://is.vic.lt/ris/space.png">
          <a:extLst>
            <a:ext uri="{FF2B5EF4-FFF2-40B4-BE49-F238E27FC236}">
              <a16:creationId xmlns:a16="http://schemas.microsoft.com/office/drawing/2014/main" id="{519819FC-2836-4CD2-92C0-2BA55D0C40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69" name="Picture 2" descr="https://is.vic.lt/ris/space.png">
          <a:extLst>
            <a:ext uri="{FF2B5EF4-FFF2-40B4-BE49-F238E27FC236}">
              <a16:creationId xmlns:a16="http://schemas.microsoft.com/office/drawing/2014/main" id="{91B50EFF-A522-459C-ABCE-D38DF15BDA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70" name="Picture 7" descr="https://is.vic.lt/ris/space.png">
          <a:extLst>
            <a:ext uri="{FF2B5EF4-FFF2-40B4-BE49-F238E27FC236}">
              <a16:creationId xmlns:a16="http://schemas.microsoft.com/office/drawing/2014/main" id="{8A91A902-0838-460A-81E1-DE18EBC0AC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71" name="Picture 2" descr="https://is.vic.lt/ris/space.png">
          <a:extLst>
            <a:ext uri="{FF2B5EF4-FFF2-40B4-BE49-F238E27FC236}">
              <a16:creationId xmlns:a16="http://schemas.microsoft.com/office/drawing/2014/main" id="{04A46CBC-4053-42B2-B400-F041CB39F5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72" name="Picture 7" descr="https://is.vic.lt/ris/space.png">
          <a:extLst>
            <a:ext uri="{FF2B5EF4-FFF2-40B4-BE49-F238E27FC236}">
              <a16:creationId xmlns:a16="http://schemas.microsoft.com/office/drawing/2014/main" id="{B043F957-4A65-4D6C-B72A-06F43B83DF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73" name="Picture 2" descr="https://is.vic.lt/ris/space.png">
          <a:extLst>
            <a:ext uri="{FF2B5EF4-FFF2-40B4-BE49-F238E27FC236}">
              <a16:creationId xmlns:a16="http://schemas.microsoft.com/office/drawing/2014/main" id="{76A1DA85-C566-4872-B732-0615037DA9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74" name="Picture 7" descr="https://is.vic.lt/ris/space.png">
          <a:extLst>
            <a:ext uri="{FF2B5EF4-FFF2-40B4-BE49-F238E27FC236}">
              <a16:creationId xmlns:a16="http://schemas.microsoft.com/office/drawing/2014/main" id="{F08573BE-4886-4194-AC22-EE096F2292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75" name="Picture 2" descr="https://is.vic.lt/ris/space.png">
          <a:extLst>
            <a:ext uri="{FF2B5EF4-FFF2-40B4-BE49-F238E27FC236}">
              <a16:creationId xmlns:a16="http://schemas.microsoft.com/office/drawing/2014/main" id="{CA057FD9-9642-4083-A732-EF48E669DE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76" name="Picture 7" descr="https://is.vic.lt/ris/space.png">
          <a:extLst>
            <a:ext uri="{FF2B5EF4-FFF2-40B4-BE49-F238E27FC236}">
              <a16:creationId xmlns:a16="http://schemas.microsoft.com/office/drawing/2014/main" id="{D25C1389-7635-4F24-B47E-AB2AE42B5C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77" name="Picture 2" descr="https://is.vic.lt/ris/space.png">
          <a:extLst>
            <a:ext uri="{FF2B5EF4-FFF2-40B4-BE49-F238E27FC236}">
              <a16:creationId xmlns:a16="http://schemas.microsoft.com/office/drawing/2014/main" id="{EBD02BA6-8B3E-4945-BF51-9F60321808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78" name="Picture 7" descr="https://is.vic.lt/ris/space.png">
          <a:extLst>
            <a:ext uri="{FF2B5EF4-FFF2-40B4-BE49-F238E27FC236}">
              <a16:creationId xmlns:a16="http://schemas.microsoft.com/office/drawing/2014/main" id="{EDC65770-6AF6-44B9-A4C8-C362DA096C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79" name="Picture 2" descr="https://is.vic.lt/ris/space.png">
          <a:extLst>
            <a:ext uri="{FF2B5EF4-FFF2-40B4-BE49-F238E27FC236}">
              <a16:creationId xmlns:a16="http://schemas.microsoft.com/office/drawing/2014/main" id="{B2442648-D093-45DF-B453-D770EF5EFF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80" name="Picture 7" descr="https://is.vic.lt/ris/space.png">
          <a:extLst>
            <a:ext uri="{FF2B5EF4-FFF2-40B4-BE49-F238E27FC236}">
              <a16:creationId xmlns:a16="http://schemas.microsoft.com/office/drawing/2014/main" id="{E0D856A3-E970-4977-A58C-F6749ABDC9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81" name="Picture 7" descr="https://is.vic.lt/ris/space.png">
          <a:extLst>
            <a:ext uri="{FF2B5EF4-FFF2-40B4-BE49-F238E27FC236}">
              <a16:creationId xmlns:a16="http://schemas.microsoft.com/office/drawing/2014/main" id="{2F304B40-C07C-484B-9122-C652AC635A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82" name="Picture 2" descr="https://is.vic.lt/ris/space.png">
          <a:extLst>
            <a:ext uri="{FF2B5EF4-FFF2-40B4-BE49-F238E27FC236}">
              <a16:creationId xmlns:a16="http://schemas.microsoft.com/office/drawing/2014/main" id="{065F4C0D-3BEB-4E4E-AAB9-E104E92A52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83" name="Picture 7" descr="https://is.vic.lt/ris/space.png">
          <a:extLst>
            <a:ext uri="{FF2B5EF4-FFF2-40B4-BE49-F238E27FC236}">
              <a16:creationId xmlns:a16="http://schemas.microsoft.com/office/drawing/2014/main" id="{752B86A6-51F6-4A11-9DB3-64A98830DC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84" name="Picture 2" descr="https://is.vic.lt/ris/space.png">
          <a:extLst>
            <a:ext uri="{FF2B5EF4-FFF2-40B4-BE49-F238E27FC236}">
              <a16:creationId xmlns:a16="http://schemas.microsoft.com/office/drawing/2014/main" id="{480652D8-216A-4FC4-96B5-542B0E281F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85" name="Picture 7" descr="https://is.vic.lt/ris/space.png">
          <a:extLst>
            <a:ext uri="{FF2B5EF4-FFF2-40B4-BE49-F238E27FC236}">
              <a16:creationId xmlns:a16="http://schemas.microsoft.com/office/drawing/2014/main" id="{46E8E798-611B-4B7A-9E48-B9395A8C87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86" name="Picture 2" descr="https://is.vic.lt/ris/space.png">
          <a:extLst>
            <a:ext uri="{FF2B5EF4-FFF2-40B4-BE49-F238E27FC236}">
              <a16:creationId xmlns:a16="http://schemas.microsoft.com/office/drawing/2014/main" id="{44D93691-3C2E-4417-A25F-31CEB776ED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87" name="Picture 7" descr="https://is.vic.lt/ris/space.png">
          <a:extLst>
            <a:ext uri="{FF2B5EF4-FFF2-40B4-BE49-F238E27FC236}">
              <a16:creationId xmlns:a16="http://schemas.microsoft.com/office/drawing/2014/main" id="{009FEBCB-F054-4BE2-91BA-4A5EE54FD5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88" name="Picture 2" descr="https://is.vic.lt/ris/space.png">
          <a:extLst>
            <a:ext uri="{FF2B5EF4-FFF2-40B4-BE49-F238E27FC236}">
              <a16:creationId xmlns:a16="http://schemas.microsoft.com/office/drawing/2014/main" id="{7321421E-CB72-43AE-B00B-E34C95ACCA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89" name="Picture 7" descr="https://is.vic.lt/ris/space.png">
          <a:extLst>
            <a:ext uri="{FF2B5EF4-FFF2-40B4-BE49-F238E27FC236}">
              <a16:creationId xmlns:a16="http://schemas.microsoft.com/office/drawing/2014/main" id="{B80AA306-F970-41C3-8F8E-F71CD11F62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90" name="Picture 2" descr="https://is.vic.lt/ris/space.png">
          <a:extLst>
            <a:ext uri="{FF2B5EF4-FFF2-40B4-BE49-F238E27FC236}">
              <a16:creationId xmlns:a16="http://schemas.microsoft.com/office/drawing/2014/main" id="{1025A081-0A66-4FB0-B9CB-89D7532817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91" name="Picture 7" descr="https://is.vic.lt/ris/space.png">
          <a:extLst>
            <a:ext uri="{FF2B5EF4-FFF2-40B4-BE49-F238E27FC236}">
              <a16:creationId xmlns:a16="http://schemas.microsoft.com/office/drawing/2014/main" id="{7D4422BB-3662-4528-AB76-0DE4B821D9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92" name="Picture 2" descr="https://is.vic.lt/ris/space.png">
          <a:extLst>
            <a:ext uri="{FF2B5EF4-FFF2-40B4-BE49-F238E27FC236}">
              <a16:creationId xmlns:a16="http://schemas.microsoft.com/office/drawing/2014/main" id="{F3079C1B-475E-49C5-ABCC-0933E96E2A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93" name="Picture 7" descr="https://is.vic.lt/ris/space.png">
          <a:extLst>
            <a:ext uri="{FF2B5EF4-FFF2-40B4-BE49-F238E27FC236}">
              <a16:creationId xmlns:a16="http://schemas.microsoft.com/office/drawing/2014/main" id="{B0094FAB-3C5F-48A1-8BC0-7386AE3649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94" name="Picture 2" descr="https://is.vic.lt/ris/space.png">
          <a:extLst>
            <a:ext uri="{FF2B5EF4-FFF2-40B4-BE49-F238E27FC236}">
              <a16:creationId xmlns:a16="http://schemas.microsoft.com/office/drawing/2014/main" id="{8A2C8BBC-C84B-4C4D-8351-497888CEF9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95" name="Picture 7" descr="https://is.vic.lt/ris/space.png">
          <a:extLst>
            <a:ext uri="{FF2B5EF4-FFF2-40B4-BE49-F238E27FC236}">
              <a16:creationId xmlns:a16="http://schemas.microsoft.com/office/drawing/2014/main" id="{A19E47D1-BFB6-4E7B-9C19-3A84C64770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96" name="Picture 2" descr="https://is.vic.lt/ris/space.png">
          <a:extLst>
            <a:ext uri="{FF2B5EF4-FFF2-40B4-BE49-F238E27FC236}">
              <a16:creationId xmlns:a16="http://schemas.microsoft.com/office/drawing/2014/main" id="{CCABF98F-9D43-4E3A-8A95-C54547F2F2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aivaP\Grudai\Imones\Imones_2022\Liet_grudu_supirkimo_kiekiai%20ir%20kainos2021naujas%20(version%20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a_m0"/>
      <sheetName val="Pra_m00"/>
      <sheetName val="sie_1"/>
      <sheetName val="sie_11"/>
      <sheetName val="sie_2"/>
      <sheetName val="sie_22"/>
      <sheetName val="sie_3"/>
      <sheetName val="sie_33"/>
      <sheetName val="kiekiai"/>
      <sheetName val="kiekiai_ger"/>
      <sheetName val="kainos"/>
      <sheetName val="kainos_geros"/>
    </sheetNames>
    <sheetDataSet>
      <sheetData sheetId="0"/>
      <sheetData sheetId="1">
        <row r="7">
          <cell r="O7">
            <v>214.29900000000001</v>
          </cell>
          <cell r="P7">
            <v>213.66300000000001</v>
          </cell>
        </row>
        <row r="8">
          <cell r="O8">
            <v>211.29499999999999</v>
          </cell>
          <cell r="P8">
            <v>211.256</v>
          </cell>
        </row>
        <row r="9">
          <cell r="O9">
            <v>224.72499999999999</v>
          </cell>
          <cell r="P9">
            <v>223.93899999999999</v>
          </cell>
        </row>
        <row r="10">
          <cell r="O10">
            <v>222.221</v>
          </cell>
          <cell r="P10">
            <v>222.14400000000001</v>
          </cell>
        </row>
        <row r="11">
          <cell r="O11">
            <v>196.922</v>
          </cell>
          <cell r="P11">
            <v>195.45099999999999</v>
          </cell>
        </row>
        <row r="12">
          <cell r="O12">
            <v>182.12299999999999</v>
          </cell>
          <cell r="P12">
            <v>180.10300000000001</v>
          </cell>
        </row>
        <row r="14">
          <cell r="O14">
            <v>152.102</v>
          </cell>
          <cell r="P14">
            <v>150.00700000000001</v>
          </cell>
        </row>
        <row r="15">
          <cell r="O15">
            <v>150.64599999999999</v>
          </cell>
          <cell r="P15">
            <v>149.83000000000001</v>
          </cell>
        </row>
        <row r="16">
          <cell r="O16">
            <v>153.05000000000001</v>
          </cell>
          <cell r="P16">
            <v>150.12200000000001</v>
          </cell>
        </row>
        <row r="17">
          <cell r="O17">
            <v>193.971</v>
          </cell>
          <cell r="P17">
            <v>193.60499999999999</v>
          </cell>
        </row>
        <row r="18">
          <cell r="O18">
            <v>197.196</v>
          </cell>
          <cell r="P18">
            <v>197.07499999999999</v>
          </cell>
        </row>
        <row r="19">
          <cell r="O19">
            <v>195.02</v>
          </cell>
          <cell r="P19">
            <v>194.46199999999999</v>
          </cell>
        </row>
        <row r="20">
          <cell r="O20">
            <v>192.684</v>
          </cell>
          <cell r="P20">
            <v>192.49700000000001</v>
          </cell>
        </row>
        <row r="21">
          <cell r="O21">
            <v>153.11799999999999</v>
          </cell>
          <cell r="P21">
            <v>150.87700000000001</v>
          </cell>
        </row>
        <row r="23">
          <cell r="O23">
            <v>171.99700000000001</v>
          </cell>
          <cell r="P23">
            <v>169.68799999999999</v>
          </cell>
        </row>
        <row r="28">
          <cell r="O28">
            <v>235.416</v>
          </cell>
          <cell r="P28">
            <v>234.58500000000001</v>
          </cell>
        </row>
        <row r="29">
          <cell r="O29">
            <v>246.16900000000001</v>
          </cell>
          <cell r="P29">
            <v>244.709</v>
          </cell>
        </row>
        <row r="34">
          <cell r="O34">
            <v>490.553</v>
          </cell>
          <cell r="P34">
            <v>489.4</v>
          </cell>
        </row>
      </sheetData>
      <sheetData sheetId="2"/>
      <sheetData sheetId="3">
        <row r="7">
          <cell r="O7">
            <v>303.31</v>
          </cell>
          <cell r="P7">
            <v>302.75400000000002</v>
          </cell>
        </row>
        <row r="8">
          <cell r="O8">
            <v>352.80700000000002</v>
          </cell>
          <cell r="P8">
            <v>352.51100000000002</v>
          </cell>
        </row>
        <row r="9">
          <cell r="O9">
            <v>330.50099999999998</v>
          </cell>
          <cell r="P9">
            <v>330.21199999999999</v>
          </cell>
        </row>
        <row r="10">
          <cell r="O10">
            <v>309.005</v>
          </cell>
          <cell r="P10">
            <v>308.67599999999999</v>
          </cell>
        </row>
        <row r="11">
          <cell r="O11">
            <v>297.05200000000002</v>
          </cell>
          <cell r="P11">
            <v>296.25200000000001</v>
          </cell>
        </row>
        <row r="12">
          <cell r="O12">
            <v>273.52100000000002</v>
          </cell>
          <cell r="P12">
            <v>272.36500000000001</v>
          </cell>
        </row>
        <row r="14">
          <cell r="O14">
            <v>242.55799999999999</v>
          </cell>
          <cell r="P14">
            <v>238.07599999999999</v>
          </cell>
        </row>
        <row r="15">
          <cell r="O15">
            <v>249.14500000000001</v>
          </cell>
          <cell r="P15">
            <v>244.96</v>
          </cell>
        </row>
        <row r="16">
          <cell r="O16">
            <v>227.19</v>
          </cell>
          <cell r="P16">
            <v>222.01599999999999</v>
          </cell>
        </row>
        <row r="17">
          <cell r="O17">
            <v>281.81200000000001</v>
          </cell>
          <cell r="P17">
            <v>280.05</v>
          </cell>
        </row>
        <row r="18">
          <cell r="O18">
            <v>263.28300000000002</v>
          </cell>
          <cell r="P18">
            <v>262.66199999999998</v>
          </cell>
        </row>
        <row r="19">
          <cell r="O19">
            <v>263.14499999999998</v>
          </cell>
          <cell r="P19">
            <v>261.755</v>
          </cell>
        </row>
        <row r="20">
          <cell r="O20">
            <v>337.55399999999997</v>
          </cell>
          <cell r="P20">
            <v>334.47699999999998</v>
          </cell>
        </row>
        <row r="21">
          <cell r="O21">
            <v>266.67</v>
          </cell>
          <cell r="P21">
            <v>261.44900000000001</v>
          </cell>
        </row>
        <row r="23">
          <cell r="O23">
            <v>260.55700000000002</v>
          </cell>
          <cell r="P23">
            <v>257.24</v>
          </cell>
        </row>
        <row r="24">
          <cell r="O24">
            <v>311.709</v>
          </cell>
          <cell r="P24">
            <v>311.709</v>
          </cell>
        </row>
        <row r="28">
          <cell r="O28">
            <v>336.43200000000002</v>
          </cell>
          <cell r="P28">
            <v>334.04300000000001</v>
          </cell>
        </row>
        <row r="29">
          <cell r="O29">
            <v>335.589</v>
          </cell>
          <cell r="P29">
            <v>335.589</v>
          </cell>
        </row>
        <row r="34">
          <cell r="O34">
            <v>645.49199999999996</v>
          </cell>
          <cell r="P34">
            <v>644.41999999999996</v>
          </cell>
        </row>
      </sheetData>
      <sheetData sheetId="4"/>
      <sheetData sheetId="5">
        <row r="7">
          <cell r="O7">
            <v>308.64</v>
          </cell>
          <cell r="P7">
            <v>301.767</v>
          </cell>
        </row>
        <row r="8">
          <cell r="O8">
            <v>345.928</v>
          </cell>
          <cell r="P8">
            <v>345.35300000000001</v>
          </cell>
        </row>
        <row r="9">
          <cell r="O9">
            <v>322.26799999999997</v>
          </cell>
          <cell r="P9">
            <v>321.94600000000003</v>
          </cell>
        </row>
        <row r="10">
          <cell r="O10">
            <v>310.71899999999999</v>
          </cell>
          <cell r="P10">
            <v>298.80500000000001</v>
          </cell>
        </row>
        <row r="11">
          <cell r="O11">
            <v>308.28800000000001</v>
          </cell>
          <cell r="P11">
            <v>307.65499999999997</v>
          </cell>
        </row>
        <row r="12">
          <cell r="O12">
            <v>289.48700000000002</v>
          </cell>
          <cell r="P12">
            <v>288.16199999999998</v>
          </cell>
        </row>
        <row r="14">
          <cell r="O14">
            <v>243.16800000000001</v>
          </cell>
          <cell r="P14">
            <v>238.684</v>
          </cell>
        </row>
        <row r="15">
          <cell r="O15">
            <v>251.78700000000001</v>
          </cell>
          <cell r="P15">
            <v>247.84200000000001</v>
          </cell>
        </row>
        <row r="16">
          <cell r="O16">
            <v>224.99799999999999</v>
          </cell>
          <cell r="P16">
            <v>219.37899999999999</v>
          </cell>
        </row>
        <row r="17">
          <cell r="O17">
            <v>293.98599999999999</v>
          </cell>
          <cell r="P17">
            <v>292.32</v>
          </cell>
        </row>
        <row r="18">
          <cell r="O18">
            <v>267.625</v>
          </cell>
          <cell r="P18">
            <v>266.00200000000001</v>
          </cell>
        </row>
        <row r="19">
          <cell r="O19">
            <v>271.89800000000002</v>
          </cell>
          <cell r="P19">
            <v>270.70499999999998</v>
          </cell>
        </row>
        <row r="20">
          <cell r="O20">
            <v>318.58199999999999</v>
          </cell>
          <cell r="P20">
            <v>316.505</v>
          </cell>
        </row>
        <row r="21">
          <cell r="O21">
            <v>263.46300000000002</v>
          </cell>
          <cell r="P21">
            <v>261.63299999999998</v>
          </cell>
        </row>
        <row r="23">
          <cell r="O23">
            <v>275.44</v>
          </cell>
          <cell r="P23">
            <v>274.12900000000002</v>
          </cell>
        </row>
        <row r="24">
          <cell r="O24">
            <v>317.03800000000001</v>
          </cell>
          <cell r="P24">
            <v>317.03800000000001</v>
          </cell>
        </row>
        <row r="28">
          <cell r="O28">
            <v>335.72800000000001</v>
          </cell>
          <cell r="P28">
            <v>334.23500000000001</v>
          </cell>
        </row>
        <row r="29">
          <cell r="O29">
            <v>351.49</v>
          </cell>
          <cell r="P29">
            <v>350.74900000000002</v>
          </cell>
        </row>
        <row r="34">
          <cell r="O34">
            <v>623.15899999999999</v>
          </cell>
          <cell r="P34">
            <v>620.72</v>
          </cell>
        </row>
      </sheetData>
      <sheetData sheetId="6"/>
      <sheetData sheetId="7">
        <row r="7">
          <cell r="O7">
            <v>305.63400000000001</v>
          </cell>
          <cell r="P7">
            <v>305.13600000000002</v>
          </cell>
        </row>
        <row r="8">
          <cell r="O8">
            <v>325.976</v>
          </cell>
          <cell r="P8">
            <v>325.976</v>
          </cell>
        </row>
        <row r="9">
          <cell r="O9">
            <v>338.863</v>
          </cell>
          <cell r="P9">
            <v>338.81400000000002</v>
          </cell>
        </row>
        <row r="10">
          <cell r="O10">
            <v>306.62900000000002</v>
          </cell>
          <cell r="P10">
            <v>306.45499999999998</v>
          </cell>
        </row>
        <row r="11">
          <cell r="O11">
            <v>306.315</v>
          </cell>
          <cell r="P11">
            <v>305.55799999999999</v>
          </cell>
        </row>
        <row r="12">
          <cell r="O12">
            <v>278.60899999999998</v>
          </cell>
          <cell r="P12">
            <v>276.39400000000001</v>
          </cell>
        </row>
        <row r="14">
          <cell r="O14">
            <v>234.57300000000001</v>
          </cell>
          <cell r="P14">
            <v>227.732</v>
          </cell>
        </row>
        <row r="16">
          <cell r="O16">
            <v>218.21799999999999</v>
          </cell>
          <cell r="P16">
            <v>214.93600000000001</v>
          </cell>
        </row>
        <row r="17">
          <cell r="O17">
            <v>308.83199999999999</v>
          </cell>
          <cell r="P17">
            <v>303.94600000000003</v>
          </cell>
        </row>
        <row r="18">
          <cell r="O18">
            <v>280.05900000000003</v>
          </cell>
          <cell r="P18">
            <v>267.49799999999999</v>
          </cell>
        </row>
        <row r="19">
          <cell r="O19">
            <v>266.68099999999998</v>
          </cell>
          <cell r="P19">
            <v>264.35700000000003</v>
          </cell>
        </row>
        <row r="20">
          <cell r="O20">
            <v>332.755</v>
          </cell>
          <cell r="P20">
            <v>329.55399999999997</v>
          </cell>
        </row>
        <row r="21">
          <cell r="O21">
            <v>248.90100000000001</v>
          </cell>
          <cell r="P21">
            <v>248.334</v>
          </cell>
        </row>
        <row r="22">
          <cell r="O22">
            <v>788.36599999999999</v>
          </cell>
          <cell r="P22">
            <v>754.22400000000005</v>
          </cell>
        </row>
        <row r="23">
          <cell r="O23">
            <v>271.96800000000002</v>
          </cell>
          <cell r="P23">
            <v>269.05799999999999</v>
          </cell>
        </row>
        <row r="24">
          <cell r="O24">
            <v>320.34800000000001</v>
          </cell>
          <cell r="P24">
            <v>320.34800000000001</v>
          </cell>
        </row>
        <row r="28">
          <cell r="O28">
            <v>340.53199999999998</v>
          </cell>
          <cell r="P28">
            <v>339.16699999999997</v>
          </cell>
        </row>
        <row r="29">
          <cell r="O29">
            <v>358.47399999999999</v>
          </cell>
          <cell r="P29">
            <v>358.03899999999999</v>
          </cell>
        </row>
        <row r="34">
          <cell r="O34">
            <v>612.58500000000004</v>
          </cell>
          <cell r="P34">
            <v>610.29399999999998</v>
          </cell>
        </row>
      </sheetData>
      <sheetData sheetId="8">
        <row r="5">
          <cell r="B5" t="str">
            <v>36  sav.  (09 06–12 )</v>
          </cell>
          <cell r="D5" t="str">
            <v>34  sav.  (08 22– 28)</v>
          </cell>
          <cell r="F5" t="str">
            <v>35  sav.  (08 29– 09 04)</v>
          </cell>
          <cell r="H5" t="str">
            <v>36  sav.  (09 05– 11)</v>
          </cell>
        </row>
      </sheetData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1426E7-629D-448A-AB93-A1756AD98884}">
  <dimension ref="A1:P62"/>
  <sheetViews>
    <sheetView showGridLines="0" tabSelected="1" workbookViewId="0">
      <selection activeCell="P19" sqref="P19"/>
    </sheetView>
  </sheetViews>
  <sheetFormatPr defaultColWidth="14.5703125" defaultRowHeight="15" x14ac:dyDescent="0.25"/>
  <cols>
    <col min="1" max="1" width="13.85546875" customWidth="1"/>
    <col min="2" max="2" width="8.42578125" customWidth="1"/>
    <col min="3" max="3" width="9.42578125" customWidth="1"/>
    <col min="4" max="4" width="8.5703125" customWidth="1"/>
    <col min="5" max="5" width="8.42578125" customWidth="1"/>
    <col min="6" max="6" width="8.140625" customWidth="1"/>
    <col min="7" max="7" width="8" customWidth="1"/>
    <col min="8" max="8" width="8.140625" customWidth="1"/>
    <col min="9" max="9" width="9" customWidth="1"/>
    <col min="10" max="11" width="6.42578125" customWidth="1"/>
    <col min="12" max="12" width="7.42578125" customWidth="1"/>
    <col min="13" max="13" width="7.140625" customWidth="1"/>
    <col min="14" max="14" width="14.5703125" style="5"/>
    <col min="15" max="16" width="14.5703125" style="1"/>
  </cols>
  <sheetData>
    <row r="1" spans="1:16" s="1" customFormat="1" x14ac:dyDescent="0.25"/>
    <row r="2" spans="1:16" s="1" customFormat="1" ht="24.75" customHeight="1" x14ac:dyDescent="0.25">
      <c r="A2" s="2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4"/>
      <c r="N2" s="5"/>
    </row>
    <row r="3" spans="1:16" ht="15" customHeight="1" x14ac:dyDescent="0.25">
      <c r="A3" s="6" t="s">
        <v>1</v>
      </c>
      <c r="B3" s="7">
        <v>2021</v>
      </c>
      <c r="C3" s="8"/>
      <c r="D3" s="9">
        <v>2022</v>
      </c>
      <c r="E3" s="8"/>
      <c r="F3" s="8"/>
      <c r="G3" s="8"/>
      <c r="H3" s="8"/>
      <c r="I3" s="10"/>
      <c r="J3" s="11" t="s">
        <v>2</v>
      </c>
      <c r="K3" s="12"/>
      <c r="L3" s="12"/>
      <c r="M3" s="13"/>
    </row>
    <row r="4" spans="1:16" ht="15" customHeight="1" x14ac:dyDescent="0.25">
      <c r="A4" s="14"/>
      <c r="B4" s="15" t="str">
        <f>+[1]kiekiai!B5</f>
        <v>36  sav.  (09 06–12 )</v>
      </c>
      <c r="C4" s="16"/>
      <c r="D4" s="17" t="str">
        <f>+[1]kiekiai!D5</f>
        <v>34  sav.  (08 22– 28)</v>
      </c>
      <c r="E4" s="18"/>
      <c r="F4" s="17" t="str">
        <f>+[1]kiekiai!F5</f>
        <v>35  sav.  (08 29– 09 04)</v>
      </c>
      <c r="G4" s="18"/>
      <c r="H4" s="17" t="str">
        <f>+[1]kiekiai!H5</f>
        <v>36  sav.  (09 05– 11)</v>
      </c>
      <c r="I4" s="18"/>
      <c r="J4" s="19" t="s">
        <v>3</v>
      </c>
      <c r="K4" s="20"/>
      <c r="L4" s="19" t="s">
        <v>4</v>
      </c>
      <c r="M4" s="20"/>
    </row>
    <row r="5" spans="1:16" x14ac:dyDescent="0.25">
      <c r="A5" s="14"/>
      <c r="B5" s="21" t="s">
        <v>5</v>
      </c>
      <c r="C5" s="22" t="s">
        <v>6</v>
      </c>
      <c r="D5" s="21" t="s">
        <v>5</v>
      </c>
      <c r="E5" s="22" t="s">
        <v>6</v>
      </c>
      <c r="F5" s="21" t="s">
        <v>5</v>
      </c>
      <c r="G5" s="22" t="s">
        <v>6</v>
      </c>
      <c r="H5" s="21" t="s">
        <v>5</v>
      </c>
      <c r="I5" s="22" t="s">
        <v>6</v>
      </c>
      <c r="J5" s="21" t="s">
        <v>5</v>
      </c>
      <c r="K5" s="22" t="s">
        <v>6</v>
      </c>
      <c r="L5" s="21" t="s">
        <v>5</v>
      </c>
      <c r="M5" s="23" t="s">
        <v>6</v>
      </c>
    </row>
    <row r="6" spans="1:16" s="30" customFormat="1" x14ac:dyDescent="0.25">
      <c r="A6" s="24" t="s">
        <v>7</v>
      </c>
      <c r="B6" s="25">
        <f>[1]Pra_m00!O7</f>
        <v>214.29900000000001</v>
      </c>
      <c r="C6" s="26">
        <f>[1]Pra_m00!P7</f>
        <v>213.66300000000001</v>
      </c>
      <c r="D6" s="25">
        <f>[1]sie_11!O7</f>
        <v>303.31</v>
      </c>
      <c r="E6" s="26">
        <f>[1]sie_11!P7</f>
        <v>302.75400000000002</v>
      </c>
      <c r="F6" s="25">
        <f>[1]sie_22!O7</f>
        <v>308.64</v>
      </c>
      <c r="G6" s="26">
        <f>[1]sie_22!P7</f>
        <v>301.767</v>
      </c>
      <c r="H6" s="25">
        <f>[1]sie_33!O7</f>
        <v>305.63400000000001</v>
      </c>
      <c r="I6" s="26">
        <f>[1]sie_33!P7</f>
        <v>305.13600000000002</v>
      </c>
      <c r="J6" s="25">
        <f t="shared" ref="J6:K21" si="0">+((H6*100/F6)-100)</f>
        <v>-0.97395023328148511</v>
      </c>
      <c r="K6" s="26">
        <f t="shared" si="0"/>
        <v>1.1164242611021109</v>
      </c>
      <c r="L6" s="25">
        <f t="shared" ref="L6:M21" si="1">+((H6*100/B6)-100)</f>
        <v>42.62035753783266</v>
      </c>
      <c r="M6" s="27">
        <f t="shared" si="1"/>
        <v>42.811811123123789</v>
      </c>
      <c r="N6" s="28"/>
      <c r="O6" s="29"/>
      <c r="P6" s="29"/>
    </row>
    <row r="7" spans="1:16" s="30" customFormat="1" x14ac:dyDescent="0.25">
      <c r="A7" s="31" t="s">
        <v>8</v>
      </c>
      <c r="B7" s="32">
        <f>[1]Pra_m00!O8</f>
        <v>211.29499999999999</v>
      </c>
      <c r="C7" s="33">
        <f>[1]Pra_m00!P8</f>
        <v>211.256</v>
      </c>
      <c r="D7" s="34">
        <f>[1]sie_11!O8</f>
        <v>352.80700000000002</v>
      </c>
      <c r="E7" s="35">
        <f>[1]sie_11!P8</f>
        <v>352.51100000000002</v>
      </c>
      <c r="F7" s="34">
        <f>[1]sie_22!O8</f>
        <v>345.928</v>
      </c>
      <c r="G7" s="35">
        <f>[1]sie_22!P8</f>
        <v>345.35300000000001</v>
      </c>
      <c r="H7" s="34">
        <f>[1]sie_33!O8</f>
        <v>325.976</v>
      </c>
      <c r="I7" s="35">
        <f>[1]sie_33!P8</f>
        <v>325.976</v>
      </c>
      <c r="J7" s="32">
        <f>+((H7*100/F7)-100)</f>
        <v>-5.76767419809903</v>
      </c>
      <c r="K7" s="33">
        <f>+((I7*100/G7)-100)</f>
        <v>-5.6107808532139671</v>
      </c>
      <c r="L7" s="32">
        <f>+((H7*100/B7)-100)</f>
        <v>54.275302302468106</v>
      </c>
      <c r="M7" s="36">
        <f>+((I7*100/C7)-100)</f>
        <v>54.303783087817607</v>
      </c>
      <c r="N7" s="28"/>
      <c r="O7" s="29"/>
      <c r="P7" s="29"/>
    </row>
    <row r="8" spans="1:16" x14ac:dyDescent="0.25">
      <c r="A8" s="37" t="s">
        <v>9</v>
      </c>
      <c r="B8" s="32">
        <f>[1]Pra_m00!O9</f>
        <v>224.72499999999999</v>
      </c>
      <c r="C8" s="33">
        <f>[1]Pra_m00!P9</f>
        <v>223.93899999999999</v>
      </c>
      <c r="D8" s="34">
        <f>[1]sie_11!O9</f>
        <v>330.50099999999998</v>
      </c>
      <c r="E8" s="35">
        <f>[1]sie_11!P9</f>
        <v>330.21199999999999</v>
      </c>
      <c r="F8" s="34">
        <f>[1]sie_22!O9</f>
        <v>322.26799999999997</v>
      </c>
      <c r="G8" s="35">
        <f>[1]sie_22!P9</f>
        <v>321.94600000000003</v>
      </c>
      <c r="H8" s="34">
        <f>[1]sie_33!O9</f>
        <v>338.863</v>
      </c>
      <c r="I8" s="35">
        <f>[1]sie_33!P9</f>
        <v>338.81400000000002</v>
      </c>
      <c r="J8" s="32">
        <f t="shared" si="0"/>
        <v>5.1494408380602721</v>
      </c>
      <c r="K8" s="33">
        <f t="shared" si="0"/>
        <v>5.2393879718959084</v>
      </c>
      <c r="L8" s="32">
        <f t="shared" si="1"/>
        <v>50.79007676048505</v>
      </c>
      <c r="M8" s="36">
        <f t="shared" si="1"/>
        <v>51.297451538142099</v>
      </c>
    </row>
    <row r="9" spans="1:16" x14ac:dyDescent="0.25">
      <c r="A9" s="38" t="s">
        <v>10</v>
      </c>
      <c r="B9" s="32">
        <f>[1]Pra_m00!O10</f>
        <v>222.221</v>
      </c>
      <c r="C9" s="33">
        <f>[1]Pra_m00!P10</f>
        <v>222.14400000000001</v>
      </c>
      <c r="D9" s="34">
        <f>[1]sie_11!O10</f>
        <v>309.005</v>
      </c>
      <c r="E9" s="35">
        <f>[1]sie_11!P10</f>
        <v>308.67599999999999</v>
      </c>
      <c r="F9" s="34">
        <f>[1]sie_22!O10</f>
        <v>310.71899999999999</v>
      </c>
      <c r="G9" s="35">
        <f>[1]sie_22!P10</f>
        <v>298.80500000000001</v>
      </c>
      <c r="H9" s="34">
        <f>[1]sie_33!O10</f>
        <v>306.62900000000002</v>
      </c>
      <c r="I9" s="35">
        <f>[1]sie_33!P10</f>
        <v>306.45499999999998</v>
      </c>
      <c r="J9" s="39">
        <f t="shared" si="0"/>
        <v>-1.3163018676038405</v>
      </c>
      <c r="K9" s="40">
        <f t="shared" si="0"/>
        <v>2.5601981225213706</v>
      </c>
      <c r="L9" s="39">
        <f t="shared" si="1"/>
        <v>37.983808910949023</v>
      </c>
      <c r="M9" s="41">
        <f t="shared" si="1"/>
        <v>37.953309564966872</v>
      </c>
    </row>
    <row r="10" spans="1:16" x14ac:dyDescent="0.25">
      <c r="A10" s="38" t="s">
        <v>11</v>
      </c>
      <c r="B10" s="32">
        <f>[1]Pra_m00!O11</f>
        <v>196.922</v>
      </c>
      <c r="C10" s="33">
        <f>[1]Pra_m00!P11</f>
        <v>195.45099999999999</v>
      </c>
      <c r="D10" s="34">
        <f>[1]sie_11!O11</f>
        <v>297.05200000000002</v>
      </c>
      <c r="E10" s="35">
        <f>[1]sie_11!P11</f>
        <v>296.25200000000001</v>
      </c>
      <c r="F10" s="34">
        <f>[1]sie_22!O11</f>
        <v>308.28800000000001</v>
      </c>
      <c r="G10" s="35">
        <f>[1]sie_22!P11</f>
        <v>307.65499999999997</v>
      </c>
      <c r="H10" s="34">
        <f>[1]sie_33!O11</f>
        <v>306.315</v>
      </c>
      <c r="I10" s="35">
        <f>[1]sie_33!P11</f>
        <v>305.55799999999999</v>
      </c>
      <c r="J10" s="39">
        <f>+((H10*100/F10)-100)</f>
        <v>-0.63998598712892374</v>
      </c>
      <c r="K10" s="40">
        <f t="shared" si="0"/>
        <v>-0.6816076449269417</v>
      </c>
      <c r="L10" s="39">
        <f>+((H10*100/B10)-100)</f>
        <v>55.551436609418971</v>
      </c>
      <c r="M10" s="41">
        <f>+((I10*100/C10)-100)</f>
        <v>56.334835841208275</v>
      </c>
    </row>
    <row r="11" spans="1:16" x14ac:dyDescent="0.25">
      <c r="A11" s="38" t="s">
        <v>12</v>
      </c>
      <c r="B11" s="32">
        <f>[1]Pra_m00!O12</f>
        <v>182.12299999999999</v>
      </c>
      <c r="C11" s="33">
        <f>[1]Pra_m00!P12</f>
        <v>180.10300000000001</v>
      </c>
      <c r="D11" s="32">
        <f>[1]sie_11!O12</f>
        <v>273.52100000000002</v>
      </c>
      <c r="E11" s="33">
        <f>[1]sie_11!P12</f>
        <v>272.36500000000001</v>
      </c>
      <c r="F11" s="32">
        <f>[1]sie_22!O12</f>
        <v>289.48700000000002</v>
      </c>
      <c r="G11" s="33">
        <f>[1]sie_22!P12</f>
        <v>288.16199999999998</v>
      </c>
      <c r="H11" s="32">
        <f>[1]sie_33!O12</f>
        <v>278.60899999999998</v>
      </c>
      <c r="I11" s="33">
        <f>[1]sie_33!P12</f>
        <v>276.39400000000001</v>
      </c>
      <c r="J11" s="39">
        <f t="shared" si="0"/>
        <v>-3.7576816920967246</v>
      </c>
      <c r="K11" s="40">
        <f t="shared" si="0"/>
        <v>-4.0838139657553683</v>
      </c>
      <c r="L11" s="39">
        <f t="shared" si="1"/>
        <v>52.978481575638426</v>
      </c>
      <c r="M11" s="41">
        <f t="shared" si="1"/>
        <v>53.464406478515059</v>
      </c>
    </row>
    <row r="12" spans="1:16" x14ac:dyDescent="0.25">
      <c r="A12" s="42" t="s">
        <v>13</v>
      </c>
      <c r="B12" s="34" t="s">
        <v>14</v>
      </c>
      <c r="C12" s="35" t="s">
        <v>14</v>
      </c>
      <c r="D12" s="32" t="s">
        <v>15</v>
      </c>
      <c r="E12" s="33" t="s">
        <v>15</v>
      </c>
      <c r="F12" s="32" t="s">
        <v>15</v>
      </c>
      <c r="G12" s="33" t="s">
        <v>15</v>
      </c>
      <c r="H12" s="32" t="s">
        <v>14</v>
      </c>
      <c r="I12" s="33" t="s">
        <v>14</v>
      </c>
      <c r="J12" s="39" t="s">
        <v>14</v>
      </c>
      <c r="K12" s="40" t="s">
        <v>14</v>
      </c>
      <c r="L12" s="39" t="s">
        <v>14</v>
      </c>
      <c r="M12" s="41" t="s">
        <v>14</v>
      </c>
    </row>
    <row r="13" spans="1:16" s="30" customFormat="1" x14ac:dyDescent="0.25">
      <c r="A13" s="43" t="s">
        <v>16</v>
      </c>
      <c r="B13" s="44">
        <f>[1]Pra_m00!O14</f>
        <v>152.102</v>
      </c>
      <c r="C13" s="45">
        <f>[1]Pra_m00!P14</f>
        <v>150.00700000000001</v>
      </c>
      <c r="D13" s="44">
        <f>[1]sie_11!O14</f>
        <v>242.55799999999999</v>
      </c>
      <c r="E13" s="45">
        <f>[1]sie_11!P14</f>
        <v>238.07599999999999</v>
      </c>
      <c r="F13" s="44">
        <f>[1]sie_22!O14</f>
        <v>243.16800000000001</v>
      </c>
      <c r="G13" s="45">
        <f>[1]sie_22!P14</f>
        <v>238.684</v>
      </c>
      <c r="H13" s="44">
        <f>[1]sie_33!O14</f>
        <v>234.57300000000001</v>
      </c>
      <c r="I13" s="45">
        <f>[1]sie_33!P14</f>
        <v>227.732</v>
      </c>
      <c r="J13" s="46">
        <f>+((H13*100/F13)-100)</f>
        <v>-3.5345933675483678</v>
      </c>
      <c r="K13" s="47">
        <f t="shared" si="0"/>
        <v>-4.5884935730924497</v>
      </c>
      <c r="L13" s="46">
        <f>+((H13*100/B13)-100)</f>
        <v>54.22085179682054</v>
      </c>
      <c r="M13" s="48">
        <f t="shared" si="1"/>
        <v>51.814248668395464</v>
      </c>
      <c r="N13" s="28"/>
      <c r="O13" s="29"/>
      <c r="P13" s="29"/>
    </row>
    <row r="14" spans="1:16" x14ac:dyDescent="0.25">
      <c r="A14" s="37" t="s">
        <v>9</v>
      </c>
      <c r="B14" s="32">
        <f>[1]Pra_m00!O15</f>
        <v>150.64599999999999</v>
      </c>
      <c r="C14" s="33">
        <f>[1]Pra_m00!P15</f>
        <v>149.83000000000001</v>
      </c>
      <c r="D14" s="34">
        <f>[1]sie_11!O15</f>
        <v>249.14500000000001</v>
      </c>
      <c r="E14" s="35">
        <f>[1]sie_11!P15</f>
        <v>244.96</v>
      </c>
      <c r="F14" s="34">
        <f>[1]sie_22!O15</f>
        <v>251.78700000000001</v>
      </c>
      <c r="G14" s="35">
        <f>[1]sie_22!P15</f>
        <v>247.84200000000001</v>
      </c>
      <c r="H14" s="34" t="s">
        <v>15</v>
      </c>
      <c r="I14" s="35" t="s">
        <v>15</v>
      </c>
      <c r="J14" s="49" t="s">
        <v>14</v>
      </c>
      <c r="K14" s="50" t="s">
        <v>14</v>
      </c>
      <c r="L14" s="51" t="s">
        <v>14</v>
      </c>
      <c r="M14" s="52" t="s">
        <v>14</v>
      </c>
    </row>
    <row r="15" spans="1:16" x14ac:dyDescent="0.25">
      <c r="A15" s="53" t="s">
        <v>10</v>
      </c>
      <c r="B15" s="34">
        <f>[1]Pra_m00!O16</f>
        <v>153.05000000000001</v>
      </c>
      <c r="C15" s="35">
        <f>[1]Pra_m00!P16</f>
        <v>150.12200000000001</v>
      </c>
      <c r="D15" s="54">
        <f>[1]sie_11!O16</f>
        <v>227.19</v>
      </c>
      <c r="E15" s="55">
        <f>[1]sie_11!P16</f>
        <v>222.01599999999999</v>
      </c>
      <c r="F15" s="54">
        <f>[1]sie_22!O16</f>
        <v>224.99799999999999</v>
      </c>
      <c r="G15" s="55">
        <f>[1]sie_22!P16</f>
        <v>219.37899999999999</v>
      </c>
      <c r="H15" s="54">
        <f>[1]sie_33!O16</f>
        <v>218.21799999999999</v>
      </c>
      <c r="I15" s="55">
        <f>[1]sie_33!P16</f>
        <v>214.93600000000001</v>
      </c>
      <c r="J15" s="49">
        <f>+((H15*100/F15)-100)</f>
        <v>-3.0133601187566086</v>
      </c>
      <c r="K15" s="50">
        <f>+((I15*100/G15)-100)</f>
        <v>-2.0252622174410391</v>
      </c>
      <c r="L15" s="56">
        <f>+((H15*100/B15)-100)</f>
        <v>42.579549166938904</v>
      </c>
      <c r="M15" s="57">
        <f t="shared" si="1"/>
        <v>43.174218302447343</v>
      </c>
    </row>
    <row r="16" spans="1:16" s="30" customFormat="1" x14ac:dyDescent="0.25">
      <c r="A16" s="31" t="s">
        <v>17</v>
      </c>
      <c r="B16" s="44">
        <f>[1]Pra_m00!O17</f>
        <v>193.971</v>
      </c>
      <c r="C16" s="45">
        <f>[1]Pra_m00!P17</f>
        <v>193.60499999999999</v>
      </c>
      <c r="D16" s="58">
        <f>[1]sie_11!O17</f>
        <v>281.81200000000001</v>
      </c>
      <c r="E16" s="59">
        <f>[1]sie_11!P17</f>
        <v>280.05</v>
      </c>
      <c r="F16" s="58">
        <f>[1]sie_22!O17</f>
        <v>293.98599999999999</v>
      </c>
      <c r="G16" s="59">
        <f>[1]sie_22!P17</f>
        <v>292.32</v>
      </c>
      <c r="H16" s="58">
        <f>[1]sie_33!O17</f>
        <v>308.83199999999999</v>
      </c>
      <c r="I16" s="59">
        <f>[1]sie_33!P17</f>
        <v>303.94600000000003</v>
      </c>
      <c r="J16" s="46">
        <f t="shared" ref="J16:K28" si="2">+((H16*100/F16)-100)</f>
        <v>5.0499003353901202</v>
      </c>
      <c r="K16" s="47">
        <f t="shared" si="0"/>
        <v>3.97714833059662</v>
      </c>
      <c r="L16" s="46">
        <f t="shared" ref="L16:M28" si="3">+((H16*100/B16)-100)</f>
        <v>59.21555284037305</v>
      </c>
      <c r="M16" s="48">
        <f t="shared" si="1"/>
        <v>56.992846259135888</v>
      </c>
      <c r="N16" s="28"/>
      <c r="O16" s="29"/>
      <c r="P16" s="29"/>
    </row>
    <row r="17" spans="1:16" x14ac:dyDescent="0.25">
      <c r="A17" s="60" t="s">
        <v>9</v>
      </c>
      <c r="B17" s="32">
        <f>[1]Pra_m00!O18</f>
        <v>197.196</v>
      </c>
      <c r="C17" s="33">
        <f>[1]Pra_m00!P18</f>
        <v>197.07499999999999</v>
      </c>
      <c r="D17" s="61">
        <f>[1]sie_11!O18</f>
        <v>263.28300000000002</v>
      </c>
      <c r="E17" s="62">
        <f>[1]sie_11!P18</f>
        <v>262.66199999999998</v>
      </c>
      <c r="F17" s="61">
        <f>[1]sie_22!O18</f>
        <v>267.625</v>
      </c>
      <c r="G17" s="62">
        <f>[1]sie_22!P18</f>
        <v>266.00200000000001</v>
      </c>
      <c r="H17" s="61">
        <f>[1]sie_33!O18</f>
        <v>280.05900000000003</v>
      </c>
      <c r="I17" s="62">
        <f>[1]sie_33!P18</f>
        <v>267.49799999999999</v>
      </c>
      <c r="J17" s="51">
        <f>+((H17*100/F17)-100)</f>
        <v>4.6460532461466642</v>
      </c>
      <c r="K17" s="63">
        <f>+((I17*100/G17)-100)</f>
        <v>0.56240178645272465</v>
      </c>
      <c r="L17" s="51">
        <f>+((H17*100/B17)-100)</f>
        <v>42.020629221688068</v>
      </c>
      <c r="M17" s="52">
        <f>+((I17*100/C17)-100)</f>
        <v>35.734111378916651</v>
      </c>
    </row>
    <row r="18" spans="1:16" x14ac:dyDescent="0.25">
      <c r="A18" s="38" t="s">
        <v>10</v>
      </c>
      <c r="B18" s="32">
        <f>[1]Pra_m00!O19</f>
        <v>195.02</v>
      </c>
      <c r="C18" s="33">
        <f>[1]Pra_m00!P19</f>
        <v>194.46199999999999</v>
      </c>
      <c r="D18" s="34">
        <f>[1]sie_11!O19</f>
        <v>263.14499999999998</v>
      </c>
      <c r="E18" s="35">
        <f>[1]sie_11!P19</f>
        <v>261.755</v>
      </c>
      <c r="F18" s="34">
        <f>[1]sie_22!O19</f>
        <v>271.89800000000002</v>
      </c>
      <c r="G18" s="35">
        <f>[1]sie_22!P19</f>
        <v>270.70499999999998</v>
      </c>
      <c r="H18" s="34">
        <f>[1]sie_33!O19</f>
        <v>266.68099999999998</v>
      </c>
      <c r="I18" s="35">
        <f>[1]sie_33!P19</f>
        <v>264.35700000000003</v>
      </c>
      <c r="J18" s="64">
        <f t="shared" si="2"/>
        <v>-1.9187342312190765</v>
      </c>
      <c r="K18" s="65">
        <f t="shared" si="0"/>
        <v>-2.3449880866625818</v>
      </c>
      <c r="L18" s="64">
        <f t="shared" si="3"/>
        <v>36.745462003897018</v>
      </c>
      <c r="M18" s="66">
        <f t="shared" si="1"/>
        <v>35.942754882702047</v>
      </c>
    </row>
    <row r="19" spans="1:16" x14ac:dyDescent="0.25">
      <c r="A19" s="53" t="s">
        <v>18</v>
      </c>
      <c r="B19" s="34">
        <f>[1]Pra_m00!O20</f>
        <v>192.684</v>
      </c>
      <c r="C19" s="35">
        <f>[1]Pra_m00!P20</f>
        <v>192.49700000000001</v>
      </c>
      <c r="D19" s="54">
        <f>[1]sie_11!O20</f>
        <v>337.55399999999997</v>
      </c>
      <c r="E19" s="55">
        <f>[1]sie_11!P20</f>
        <v>334.47699999999998</v>
      </c>
      <c r="F19" s="54">
        <f>[1]sie_22!O20</f>
        <v>318.58199999999999</v>
      </c>
      <c r="G19" s="55">
        <f>[1]sie_22!P20</f>
        <v>316.505</v>
      </c>
      <c r="H19" s="54">
        <f>[1]sie_33!O20</f>
        <v>332.755</v>
      </c>
      <c r="I19" s="55">
        <f>[1]sie_33!P20</f>
        <v>329.55399999999997</v>
      </c>
      <c r="J19" s="67">
        <f t="shared" si="2"/>
        <v>4.4487761392671246</v>
      </c>
      <c r="K19" s="68">
        <f t="shared" si="0"/>
        <v>4.1228416612691632</v>
      </c>
      <c r="L19" s="67">
        <f t="shared" si="3"/>
        <v>72.694671067654809</v>
      </c>
      <c r="M19" s="69">
        <f t="shared" si="1"/>
        <v>71.19955116183624</v>
      </c>
    </row>
    <row r="20" spans="1:16" x14ac:dyDescent="0.25">
      <c r="A20" s="37" t="s">
        <v>19</v>
      </c>
      <c r="B20" s="70">
        <f>[1]Pra_m00!O21</f>
        <v>153.11799999999999</v>
      </c>
      <c r="C20" s="71">
        <f>[1]Pra_m00!P21</f>
        <v>150.87700000000001</v>
      </c>
      <c r="D20" s="34">
        <f>[1]sie_11!O21</f>
        <v>266.67</v>
      </c>
      <c r="E20" s="35">
        <f>[1]sie_11!P21</f>
        <v>261.44900000000001</v>
      </c>
      <c r="F20" s="34">
        <f>[1]sie_22!O21</f>
        <v>263.46300000000002</v>
      </c>
      <c r="G20" s="35">
        <f>[1]sie_22!P21</f>
        <v>261.63299999999998</v>
      </c>
      <c r="H20" s="34">
        <f>[1]sie_33!O21</f>
        <v>248.90100000000001</v>
      </c>
      <c r="I20" s="35">
        <f>[1]sie_33!P21</f>
        <v>248.334</v>
      </c>
      <c r="J20" s="51">
        <f t="shared" si="2"/>
        <v>-5.5271518201796823</v>
      </c>
      <c r="K20" s="63">
        <f t="shared" si="0"/>
        <v>-5.0830743828186655</v>
      </c>
      <c r="L20" s="51">
        <f t="shared" si="3"/>
        <v>62.555022923496921</v>
      </c>
      <c r="M20" s="52">
        <f t="shared" si="1"/>
        <v>64.59367564307351</v>
      </c>
    </row>
    <row r="21" spans="1:16" x14ac:dyDescent="0.25">
      <c r="A21" s="38" t="s">
        <v>20</v>
      </c>
      <c r="B21" s="32" t="s">
        <v>15</v>
      </c>
      <c r="C21" s="33" t="s">
        <v>15</v>
      </c>
      <c r="D21" s="34" t="s">
        <v>14</v>
      </c>
      <c r="E21" s="35" t="s">
        <v>14</v>
      </c>
      <c r="F21" s="34" t="s">
        <v>15</v>
      </c>
      <c r="G21" s="35" t="s">
        <v>15</v>
      </c>
      <c r="H21" s="34">
        <f>[1]sie_33!O22</f>
        <v>788.36599999999999</v>
      </c>
      <c r="I21" s="35">
        <f>[1]sie_33!P22</f>
        <v>754.22400000000005</v>
      </c>
      <c r="J21" s="64" t="s">
        <v>14</v>
      </c>
      <c r="K21" s="65" t="s">
        <v>14</v>
      </c>
      <c r="L21" s="64" t="s">
        <v>14</v>
      </c>
      <c r="M21" s="66" t="s">
        <v>14</v>
      </c>
    </row>
    <row r="22" spans="1:16" x14ac:dyDescent="0.25">
      <c r="A22" s="38" t="s">
        <v>21</v>
      </c>
      <c r="B22" s="32">
        <f>[1]Pra_m00!O23</f>
        <v>171.99700000000001</v>
      </c>
      <c r="C22" s="33">
        <f>[1]Pra_m00!P23</f>
        <v>169.68799999999999</v>
      </c>
      <c r="D22" s="34">
        <f>[1]sie_11!O23</f>
        <v>260.55700000000002</v>
      </c>
      <c r="E22" s="35">
        <f>[1]sie_11!P23</f>
        <v>257.24</v>
      </c>
      <c r="F22" s="34">
        <f>[1]sie_22!O23</f>
        <v>275.44</v>
      </c>
      <c r="G22" s="35">
        <f>[1]sie_22!P23</f>
        <v>274.12900000000002</v>
      </c>
      <c r="H22" s="34">
        <f>[1]sie_33!O23</f>
        <v>271.96800000000002</v>
      </c>
      <c r="I22" s="35">
        <f>[1]sie_33!P23</f>
        <v>269.05799999999999</v>
      </c>
      <c r="J22" s="64">
        <f t="shared" si="2"/>
        <v>-1.2605286087714092</v>
      </c>
      <c r="K22" s="65">
        <f t="shared" si="2"/>
        <v>-1.8498590079853017</v>
      </c>
      <c r="L22" s="64">
        <f t="shared" si="3"/>
        <v>58.12368820386402</v>
      </c>
      <c r="M22" s="66">
        <f t="shared" si="3"/>
        <v>58.560416764886156</v>
      </c>
    </row>
    <row r="23" spans="1:16" x14ac:dyDescent="0.25">
      <c r="A23" s="38" t="s">
        <v>22</v>
      </c>
      <c r="B23" s="32" t="s">
        <v>15</v>
      </c>
      <c r="C23" s="33" t="s">
        <v>15</v>
      </c>
      <c r="D23" s="34">
        <f>[1]sie_11!O24</f>
        <v>311.709</v>
      </c>
      <c r="E23" s="35">
        <f>[1]sie_11!P24</f>
        <v>311.709</v>
      </c>
      <c r="F23" s="34">
        <f>[1]sie_22!O24</f>
        <v>317.03800000000001</v>
      </c>
      <c r="G23" s="35">
        <f>[1]sie_22!P24</f>
        <v>317.03800000000001</v>
      </c>
      <c r="H23" s="34">
        <f>[1]sie_33!O24</f>
        <v>320.34800000000001</v>
      </c>
      <c r="I23" s="35">
        <f>[1]sie_33!P24</f>
        <v>320.34800000000001</v>
      </c>
      <c r="J23" s="64">
        <f t="shared" si="2"/>
        <v>1.0440388849286251</v>
      </c>
      <c r="K23" s="65">
        <f t="shared" si="2"/>
        <v>1.0440388849286251</v>
      </c>
      <c r="L23" s="64" t="s">
        <v>14</v>
      </c>
      <c r="M23" s="66" t="s">
        <v>14</v>
      </c>
    </row>
    <row r="24" spans="1:16" x14ac:dyDescent="0.25">
      <c r="A24" s="60" t="s">
        <v>23</v>
      </c>
      <c r="B24" s="70">
        <f>[1]Pra_m00!O28</f>
        <v>235.416</v>
      </c>
      <c r="C24" s="71">
        <f>[1]Pra_m00!P28</f>
        <v>234.58500000000001</v>
      </c>
      <c r="D24" s="70">
        <f>[1]sie_11!O28</f>
        <v>336.43200000000002</v>
      </c>
      <c r="E24" s="71">
        <f>[1]sie_11!P28</f>
        <v>334.04300000000001</v>
      </c>
      <c r="F24" s="70">
        <f>[1]sie_22!O28</f>
        <v>335.72800000000001</v>
      </c>
      <c r="G24" s="71">
        <f>[1]sie_22!P28</f>
        <v>334.23500000000001</v>
      </c>
      <c r="H24" s="70">
        <f>[1]sie_33!O28</f>
        <v>340.53199999999998</v>
      </c>
      <c r="I24" s="71">
        <f>[1]sie_33!P28</f>
        <v>339.16699999999997</v>
      </c>
      <c r="J24" s="72">
        <f t="shared" si="2"/>
        <v>1.4309202687890092</v>
      </c>
      <c r="K24" s="73">
        <f t="shared" si="2"/>
        <v>1.4756084790641211</v>
      </c>
      <c r="L24" s="72">
        <f t="shared" si="3"/>
        <v>44.651170693580724</v>
      </c>
      <c r="M24" s="74">
        <f t="shared" si="3"/>
        <v>44.581708122855247</v>
      </c>
    </row>
    <row r="25" spans="1:16" x14ac:dyDescent="0.25">
      <c r="A25" s="75" t="s">
        <v>24</v>
      </c>
      <c r="B25" s="34">
        <f>[1]Pra_m00!O29</f>
        <v>246.16900000000001</v>
      </c>
      <c r="C25" s="35">
        <f>[1]Pra_m00!P29</f>
        <v>244.709</v>
      </c>
      <c r="D25" s="76">
        <f>[1]sie_11!O29</f>
        <v>335.589</v>
      </c>
      <c r="E25" s="77">
        <f>[1]sie_11!P29</f>
        <v>335.589</v>
      </c>
      <c r="F25" s="76">
        <f>[1]sie_22!O29</f>
        <v>351.49</v>
      </c>
      <c r="G25" s="77">
        <f>[1]sie_22!P29</f>
        <v>350.74900000000002</v>
      </c>
      <c r="H25" s="76">
        <f>[1]sie_33!O29</f>
        <v>358.47399999999999</v>
      </c>
      <c r="I25" s="77">
        <f>[1]sie_33!P29</f>
        <v>358.03899999999999</v>
      </c>
      <c r="J25" s="56">
        <f t="shared" si="2"/>
        <v>1.9869697573188461</v>
      </c>
      <c r="K25" s="78">
        <f t="shared" si="2"/>
        <v>2.078409346854869</v>
      </c>
      <c r="L25" s="56">
        <f t="shared" si="3"/>
        <v>45.621097701172772</v>
      </c>
      <c r="M25" s="57">
        <f t="shared" si="3"/>
        <v>46.312150350007556</v>
      </c>
    </row>
    <row r="26" spans="1:16" x14ac:dyDescent="0.25">
      <c r="A26" s="60" t="s">
        <v>25</v>
      </c>
      <c r="B26" s="70">
        <f>[1]Pra_m00!O34</f>
        <v>490.553</v>
      </c>
      <c r="C26" s="71">
        <f>[1]Pra_m00!P34</f>
        <v>489.4</v>
      </c>
      <c r="D26" s="70">
        <f>[1]sie_11!O34</f>
        <v>645.49199999999996</v>
      </c>
      <c r="E26" s="71">
        <f>[1]sie_11!P34</f>
        <v>644.41999999999996</v>
      </c>
      <c r="F26" s="70">
        <f>[1]sie_22!O34</f>
        <v>623.15899999999999</v>
      </c>
      <c r="G26" s="71">
        <f>[1]sie_22!P34</f>
        <v>620.72</v>
      </c>
      <c r="H26" s="70">
        <f>[1]sie_33!O34</f>
        <v>612.58500000000004</v>
      </c>
      <c r="I26" s="71">
        <f>[1]sie_33!P34</f>
        <v>610.29399999999998</v>
      </c>
      <c r="J26" s="72">
        <f t="shared" si="2"/>
        <v>-1.6968382066214218</v>
      </c>
      <c r="K26" s="73">
        <f t="shared" si="2"/>
        <v>-1.679662327619539</v>
      </c>
      <c r="L26" s="72">
        <f t="shared" si="3"/>
        <v>24.876414984721322</v>
      </c>
      <c r="M26" s="74">
        <f t="shared" si="3"/>
        <v>24.702492848385788</v>
      </c>
    </row>
    <row r="27" spans="1:16" x14ac:dyDescent="0.25">
      <c r="A27" s="38" t="s">
        <v>26</v>
      </c>
      <c r="B27" s="32" t="s">
        <v>14</v>
      </c>
      <c r="C27" s="33" t="s">
        <v>14</v>
      </c>
      <c r="D27" s="39" t="s">
        <v>15</v>
      </c>
      <c r="E27" s="40" t="s">
        <v>15</v>
      </c>
      <c r="F27" s="39" t="s">
        <v>15</v>
      </c>
      <c r="G27" s="40" t="s">
        <v>15</v>
      </c>
      <c r="H27" s="39" t="s">
        <v>14</v>
      </c>
      <c r="I27" s="40" t="s">
        <v>14</v>
      </c>
      <c r="J27" s="64" t="s">
        <v>14</v>
      </c>
      <c r="K27" s="65" t="s">
        <v>14</v>
      </c>
      <c r="L27" s="64" t="s">
        <v>14</v>
      </c>
      <c r="M27" s="66" t="s">
        <v>14</v>
      </c>
      <c r="O27" s="79"/>
      <c r="P27" s="79"/>
    </row>
    <row r="28" spans="1:16" ht="2.25" customHeight="1" x14ac:dyDescent="0.25">
      <c r="A28" s="80"/>
      <c r="B28" s="80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1"/>
      <c r="O28" s="79"/>
      <c r="P28" s="79"/>
    </row>
    <row r="29" spans="1:16" x14ac:dyDescent="0.25">
      <c r="A29" s="82" t="s">
        <v>27</v>
      </c>
      <c r="B29" s="83"/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1"/>
      <c r="O29" s="79"/>
      <c r="P29" s="79"/>
    </row>
    <row r="30" spans="1:16" s="1" customFormat="1" x14ac:dyDescent="0.25">
      <c r="A30" s="84" t="s">
        <v>28</v>
      </c>
      <c r="B30" s="84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</row>
    <row r="31" spans="1:16" s="1" customFormat="1" x14ac:dyDescent="0.25">
      <c r="A31" s="85" t="s">
        <v>29</v>
      </c>
      <c r="B31" s="85"/>
      <c r="C31" s="85"/>
      <c r="D31" s="85"/>
      <c r="E31" s="85"/>
      <c r="F31" s="85"/>
      <c r="G31" s="86"/>
      <c r="H31" s="85"/>
    </row>
    <row r="32" spans="1:16" s="1" customFormat="1" x14ac:dyDescent="0.25">
      <c r="A32" s="87" t="s">
        <v>30</v>
      </c>
      <c r="B32" s="87"/>
      <c r="C32" s="87"/>
      <c r="D32" s="87"/>
      <c r="E32" s="87"/>
      <c r="F32" s="88"/>
      <c r="G32" s="88"/>
      <c r="H32" s="88"/>
      <c r="I32" s="88"/>
      <c r="K32" s="89"/>
      <c r="L32" s="89"/>
      <c r="M32" s="89"/>
    </row>
    <row r="33" spans="1:14" s="1" customFormat="1" x14ac:dyDescent="0.25">
      <c r="A33" s="87" t="s">
        <v>31</v>
      </c>
      <c r="B33" s="87"/>
      <c r="C33" s="87"/>
      <c r="D33" s="87"/>
      <c r="E33" s="87"/>
      <c r="F33" s="86"/>
      <c r="J33" s="85"/>
      <c r="K33" s="89"/>
      <c r="L33" s="89"/>
      <c r="M33" s="89"/>
    </row>
    <row r="34" spans="1:14" s="1" customFormat="1" ht="15" customHeight="1" x14ac:dyDescent="0.25">
      <c r="A34" s="90" t="s">
        <v>32</v>
      </c>
      <c r="B34" s="91"/>
      <c r="C34" s="91"/>
      <c r="D34" s="91"/>
      <c r="E34" s="91"/>
      <c r="F34" s="91"/>
      <c r="G34" s="91"/>
      <c r="H34" s="91"/>
      <c r="I34" s="91"/>
      <c r="J34" s="92"/>
    </row>
    <row r="35" spans="1:14" s="1" customFormat="1" x14ac:dyDescent="0.25">
      <c r="I35" s="85"/>
      <c r="J35" s="85" t="s">
        <v>33</v>
      </c>
    </row>
    <row r="36" spans="1:14" s="1" customFormat="1" x14ac:dyDescent="0.25">
      <c r="J36" s="93"/>
      <c r="K36" s="94"/>
      <c r="L36" s="94"/>
      <c r="M36" s="94"/>
      <c r="N36" s="95"/>
    </row>
    <row r="37" spans="1:14" s="1" customFormat="1" x14ac:dyDescent="0.25"/>
    <row r="38" spans="1:14" s="1" customFormat="1" x14ac:dyDescent="0.25"/>
    <row r="39" spans="1:14" s="1" customFormat="1" x14ac:dyDescent="0.25"/>
    <row r="40" spans="1:14" s="1" customFormat="1" x14ac:dyDescent="0.25"/>
    <row r="41" spans="1:14" s="1" customFormat="1" x14ac:dyDescent="0.25"/>
    <row r="42" spans="1:14" s="1" customFormat="1" x14ac:dyDescent="0.25"/>
    <row r="43" spans="1:14" s="1" customFormat="1" x14ac:dyDescent="0.25"/>
    <row r="44" spans="1:14" s="1" customFormat="1" x14ac:dyDescent="0.25"/>
    <row r="45" spans="1:14" s="1" customFormat="1" x14ac:dyDescent="0.25"/>
    <row r="46" spans="1:14" s="1" customFormat="1" x14ac:dyDescent="0.25"/>
    <row r="47" spans="1:14" s="1" customFormat="1" x14ac:dyDescent="0.25"/>
    <row r="48" spans="1:14" s="1" customFormat="1" x14ac:dyDescent="0.25"/>
    <row r="49" spans="14:16" s="1" customFormat="1" x14ac:dyDescent="0.25"/>
    <row r="50" spans="14:16" s="1" customFormat="1" x14ac:dyDescent="0.25"/>
    <row r="51" spans="14:16" s="1" customFormat="1" x14ac:dyDescent="0.25"/>
    <row r="52" spans="14:16" s="1" customFormat="1" x14ac:dyDescent="0.25"/>
    <row r="53" spans="14:16" s="1" customFormat="1" x14ac:dyDescent="0.25"/>
    <row r="54" spans="14:16" s="1" customFormat="1" x14ac:dyDescent="0.25"/>
    <row r="55" spans="14:16" s="1" customFormat="1" x14ac:dyDescent="0.25"/>
    <row r="56" spans="14:16" s="1" customFormat="1" x14ac:dyDescent="0.25"/>
    <row r="57" spans="14:16" s="1" customFormat="1" x14ac:dyDescent="0.25"/>
    <row r="58" spans="14:16" s="1" customFormat="1" x14ac:dyDescent="0.25"/>
    <row r="59" spans="14:16" s="1" customFormat="1" x14ac:dyDescent="0.25"/>
    <row r="60" spans="14:16" s="1" customFormat="1" x14ac:dyDescent="0.25"/>
    <row r="61" spans="14:16" s="1" customFormat="1" x14ac:dyDescent="0.25"/>
    <row r="62" spans="14:16" s="79" customFormat="1" x14ac:dyDescent="0.25">
      <c r="N62" s="1"/>
      <c r="O62" s="1"/>
      <c r="P62" s="1"/>
    </row>
  </sheetData>
  <mergeCells count="12">
    <mergeCell ref="L4:M4"/>
    <mergeCell ref="A34:J34"/>
    <mergeCell ref="A2:M2"/>
    <mergeCell ref="A3:A5"/>
    <mergeCell ref="B3:C3"/>
    <mergeCell ref="D3:I3"/>
    <mergeCell ref="J3:M3"/>
    <mergeCell ref="B4:C4"/>
    <mergeCell ref="D4:E4"/>
    <mergeCell ref="F4:G4"/>
    <mergeCell ref="H4:I4"/>
    <mergeCell ref="J4:K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34_36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Rima Banionienė</dc:creator>
  <cp:lastModifiedBy>Rima Banionienė</cp:lastModifiedBy>
  <dcterms:created xsi:type="dcterms:W3CDTF">2022-09-14T10:24:31Z</dcterms:created>
  <dcterms:modified xsi:type="dcterms:W3CDTF">2022-09-14T10:25:39Z</dcterms:modified>
</cp:coreProperties>
</file>