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5930DF6-8A41-4AE9-B3DB-D25DE0B9EFF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21" i="1"/>
  <c r="J23" i="1"/>
  <c r="J5" i="1"/>
  <c r="J15" i="1"/>
  <c r="I17" i="1"/>
  <c r="I23" i="1"/>
  <c r="I21" i="1"/>
  <c r="I18" i="1"/>
  <c r="J6" i="1"/>
  <c r="I6" i="1"/>
  <c r="J33" i="1" l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0" i="1"/>
  <c r="I20" i="1"/>
  <c r="J19" i="1"/>
  <c r="I19" i="1"/>
  <c r="J16" i="1"/>
  <c r="I16" i="1"/>
  <c r="J14" i="1"/>
  <c r="I14" i="1"/>
  <c r="J11" i="1"/>
  <c r="I11" i="1"/>
  <c r="J10" i="1"/>
  <c r="I10" i="1"/>
  <c r="J9" i="1"/>
  <c r="I9" i="1"/>
  <c r="J8" i="1"/>
  <c r="I8" i="1"/>
  <c r="J4" i="1"/>
  <c r="I4" i="1"/>
</calcChain>
</file>

<file path=xl/sharedStrings.xml><?xml version="1.0" encoding="utf-8"?>
<sst xmlns="http://schemas.openxmlformats.org/spreadsheetml/2006/main" count="109" uniqueCount="70">
  <si>
    <t>I</t>
  </si>
  <si>
    <t>II</t>
  </si>
  <si>
    <t>0713 10 90</t>
  </si>
  <si>
    <t>0713 50 00</t>
  </si>
  <si>
    <t>1001 90 99</t>
  </si>
  <si>
    <t>102 00 00</t>
  </si>
  <si>
    <t>1003 00 90</t>
  </si>
  <si>
    <t>1004 00 00</t>
  </si>
  <si>
    <t>ex 1005 90 00</t>
  </si>
  <si>
    <t>1008 90 10</t>
  </si>
  <si>
    <t>1204 00 90</t>
  </si>
  <si>
    <t>1205 10 90-1205 90 00</t>
  </si>
  <si>
    <t>ex 1212 91 20</t>
  </si>
  <si>
    <t>ex 1214 90 90</t>
  </si>
  <si>
    <t>1501 07</t>
  </si>
  <si>
    <t>1703 90 00</t>
  </si>
  <si>
    <t>2302 30</t>
  </si>
  <si>
    <t>2302 40</t>
  </si>
  <si>
    <t>2302 50 00</t>
  </si>
  <si>
    <t>2303 20</t>
  </si>
  <si>
    <t>2304 00 00</t>
  </si>
  <si>
    <t>2306 30 00</t>
  </si>
  <si>
    <t>2306 41 00</t>
  </si>
  <si>
    <t>2501 00</t>
  </si>
  <si>
    <t>2835 26 00</t>
  </si>
  <si>
    <t>2836 50 00</t>
  </si>
  <si>
    <t>2922 41 00</t>
  </si>
  <si>
    <t>2930 40</t>
  </si>
  <si>
    <t>-</t>
  </si>
  <si>
    <t>Žirniai</t>
  </si>
  <si>
    <t>Pupos</t>
  </si>
  <si>
    <t>Kviečiai ir meslinas</t>
  </si>
  <si>
    <t>Rugiai</t>
  </si>
  <si>
    <t>Miežiai</t>
  </si>
  <si>
    <t>Avižos</t>
  </si>
  <si>
    <t>Kukurūzai</t>
  </si>
  <si>
    <t>Kvietrugiai</t>
  </si>
  <si>
    <t>Sėmenys</t>
  </si>
  <si>
    <t>Rapsų arba rapsukų sėklos</t>
  </si>
  <si>
    <t>Džiovinti susmulkinti arba nesmulkinti cukriniai runkeliai</t>
  </si>
  <si>
    <t>Šienas, dobilai, bandvikiai, lubinai, vikiai ir panašūs pašariniai produktai granuliuoti arba negranuliuoti</t>
  </si>
  <si>
    <t>Sojų aliejus ir jo frakcijos, nerafinuoti arba rafinuoti, bet chemiškai nemodifikuoti</t>
  </si>
  <si>
    <t>Saulėgrąžų aliejus</t>
  </si>
  <si>
    <t>Melasa</t>
  </si>
  <si>
    <t>Kviečių sėlenos, išsijos ir kitos sijojimo, malimo arba kito javų arba ankštinių augalų apdorojimo liekanos, granuliuotos/negranuliuotos</t>
  </si>
  <si>
    <t>Kitų javų sėlenos, išsijos ir kitos sijojimo, malimo arba kito javų arba ankštinių augalų apdorojimo liekanos, granuliuotos/negranuliuotos</t>
  </si>
  <si>
    <t>Cukrinių runkelių becukrė masė, cukranendrių išspaudos ir kitos cukraus gamybos atliekos</t>
  </si>
  <si>
    <t>Ankštinių augalų sėlenos, išsijos ir kitos sijojimo, malimo arba kito javų arba ankštinių augalų apdorojimo liekanos, granuliuotos/negranuliuotos</t>
  </si>
  <si>
    <t>Sojų išspaudos arba rupiniai</t>
  </si>
  <si>
    <t>Saulėgrąžų sėklų išspaudos, rupiniai</t>
  </si>
  <si>
    <t>Rapsų arba rapsukų išspaudos, rupiniai</t>
  </si>
  <si>
    <t>Mažai eruko rūgšties turinčių rapsų arba rapsukų išspaudos, rupiniai</t>
  </si>
  <si>
    <t>Druska</t>
  </si>
  <si>
    <t>Kreida</t>
  </si>
  <si>
    <t>Kiti kalcio fosfatai</t>
  </si>
  <si>
    <t>Kalcio karbonatas</t>
  </si>
  <si>
    <t>Metioninas (INN)</t>
  </si>
  <si>
    <t>Rapsų, rapsukų arba garstyčių aliejai ir jų frakcijos, nerafinuoti arba rafinuoti, bet chemiškai nemodifikuoti</t>
  </si>
  <si>
    <t>Prekinių žaliavų pavadinimas</t>
  </si>
  <si>
    <t>Kombinuotosios nomenklatūros (KN) kodas</t>
  </si>
  <si>
    <t>2509 00 00</t>
  </si>
  <si>
    <t xml:space="preserve">Pašarų priedai: Lizinas ir jo esteriai </t>
  </si>
  <si>
    <t>pusmečio*</t>
  </si>
  <si>
    <t>metų**</t>
  </si>
  <si>
    <t xml:space="preserve">                                                         </t>
  </si>
  <si>
    <t>Pokytis, %</t>
  </si>
  <si>
    <t xml:space="preserve">ex 15 12 11  ex 5 12 19 </t>
  </si>
  <si>
    <t>Kai kurių kombinuotųjų pašarų žaliavų vidutinės didmeninės kainos vidaus rinkoje 2019–2022 m. EUR/t</t>
  </si>
  <si>
    <t>*lyginant 2022 I pusmetį su 2021 m. II pusmečiu</t>
  </si>
  <si>
    <t>** lyginant 2022 I pusmetį su 2021 m. I pusmečiu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</si>
</sst>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0" xfId="0" applyFill="1"/>
    <xf numFmtId="2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3" borderId="8" xfId="0" applyFont="1" applyFill="1" applyBorder="1"/>
    <xf numFmtId="0" fontId="2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9" fillId="3" borderId="0" xfId="0" applyFont="1" applyFill="1"/>
    <xf numFmtId="0" fontId="7" fillId="3" borderId="0" xfId="0" applyFont="1" applyFill="1"/>
    <xf numFmtId="0" fontId="3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164" fontId="6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/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right"/>
    </xf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/>
    </xf>
    <xf numFmtId="1" fontId="1" fillId="2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8" xfId="0" applyBorder="1"/>
    <xf numFmtId="0" fontId="5" fillId="3" borderId="0" xfId="0" applyFont="1" applyFill="1" applyAlignment="1">
      <alignment horizontal="left" vertic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408"/>
  <sheetViews>
    <sheetView tabSelected="1" zoomScale="115" zoomScaleNormal="115" workbookViewId="0">
      <selection activeCell="L18" sqref="L18"/>
    </sheetView>
  </sheetViews>
  <sheetFormatPr defaultRowHeight="15" x14ac:dyDescent="0.25"/>
  <cols>
    <col min="1" max="1" width="25.28515625" customWidth="1"/>
    <col min="2" max="2" width="16.85546875" customWidth="1"/>
    <col min="3" max="7" width="6.5703125" customWidth="1"/>
    <col min="8" max="8" width="7.140625" customWidth="1"/>
    <col min="9" max="9" width="8.140625" customWidth="1"/>
    <col min="10" max="10" width="7.140625" customWidth="1"/>
    <col min="11" max="11" width="7.28515625" customWidth="1"/>
    <col min="12" max="12" width="31.85546875" customWidth="1"/>
  </cols>
  <sheetData>
    <row r="1" spans="1:194" ht="21.75" customHeight="1" x14ac:dyDescent="0.2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</row>
    <row r="2" spans="1:194" ht="13.5" customHeight="1" x14ac:dyDescent="0.25">
      <c r="A2" s="47" t="s">
        <v>58</v>
      </c>
      <c r="B2" s="49" t="s">
        <v>59</v>
      </c>
      <c r="C2" s="33">
        <v>2019</v>
      </c>
      <c r="D2" s="53">
        <v>2020</v>
      </c>
      <c r="E2" s="54"/>
      <c r="F2" s="55">
        <v>2021</v>
      </c>
      <c r="G2" s="55"/>
      <c r="H2" s="34">
        <v>2022</v>
      </c>
      <c r="I2" s="45" t="s">
        <v>65</v>
      </c>
      <c r="J2" s="4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</row>
    <row r="3" spans="1:194" ht="20.25" customHeight="1" x14ac:dyDescent="0.25">
      <c r="A3" s="48"/>
      <c r="B3" s="50"/>
      <c r="C3" s="5" t="s">
        <v>1</v>
      </c>
      <c r="D3" s="9" t="s">
        <v>0</v>
      </c>
      <c r="E3" s="13" t="s">
        <v>1</v>
      </c>
      <c r="F3" s="9" t="s">
        <v>0</v>
      </c>
      <c r="G3" s="8" t="s">
        <v>1</v>
      </c>
      <c r="H3" s="5" t="s">
        <v>0</v>
      </c>
      <c r="I3" s="5" t="s">
        <v>62</v>
      </c>
      <c r="J3" s="7" t="s">
        <v>63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</row>
    <row r="4" spans="1:194" ht="15" customHeight="1" x14ac:dyDescent="0.25">
      <c r="A4" s="1" t="s">
        <v>29</v>
      </c>
      <c r="B4" s="3" t="s">
        <v>2</v>
      </c>
      <c r="C4" s="39">
        <v>195.3</v>
      </c>
      <c r="D4" s="40">
        <v>190.1</v>
      </c>
      <c r="E4" s="40">
        <v>179.9</v>
      </c>
      <c r="F4" s="40">
        <v>196.2</v>
      </c>
      <c r="G4" s="41">
        <v>223.7</v>
      </c>
      <c r="H4" s="41">
        <v>298.8</v>
      </c>
      <c r="I4" s="36">
        <f>(H4*100/G4)-100</f>
        <v>33.571747876620492</v>
      </c>
      <c r="J4" s="36">
        <f>(H4*100/F4)-100</f>
        <v>52.293577981651396</v>
      </c>
      <c r="K4" s="31"/>
      <c r="L4" s="17"/>
      <c r="M4" s="18"/>
      <c r="N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</row>
    <row r="5" spans="1:194" ht="12" customHeight="1" x14ac:dyDescent="0.25">
      <c r="A5" s="1" t="s">
        <v>30</v>
      </c>
      <c r="B5" s="3" t="s">
        <v>3</v>
      </c>
      <c r="C5" s="39" t="s">
        <v>28</v>
      </c>
      <c r="D5" s="40">
        <v>161.24</v>
      </c>
      <c r="E5" s="40" t="s">
        <v>28</v>
      </c>
      <c r="F5" s="40">
        <v>216</v>
      </c>
      <c r="G5" s="41" t="s">
        <v>28</v>
      </c>
      <c r="H5" s="41">
        <v>230.1</v>
      </c>
      <c r="I5" s="36" t="s">
        <v>28</v>
      </c>
      <c r="J5" s="36">
        <f t="shared" ref="J5" si="0">(H5*100/F5)-100</f>
        <v>6.5277777777777715</v>
      </c>
      <c r="K5" s="31"/>
      <c r="L5" s="17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</row>
    <row r="6" spans="1:194" ht="12" customHeight="1" x14ac:dyDescent="0.25">
      <c r="A6" s="1" t="s">
        <v>31</v>
      </c>
      <c r="B6" s="3" t="s">
        <v>4</v>
      </c>
      <c r="C6" s="39">
        <v>169.5</v>
      </c>
      <c r="D6" s="40" t="s">
        <v>28</v>
      </c>
      <c r="E6" s="40">
        <v>151.9</v>
      </c>
      <c r="F6" s="41">
        <v>198.7</v>
      </c>
      <c r="G6" s="40">
        <v>199</v>
      </c>
      <c r="H6" s="40">
        <v>242</v>
      </c>
      <c r="I6" s="36">
        <f t="shared" ref="I6" si="1">(H6*100/G6)-100</f>
        <v>21.608040201005025</v>
      </c>
      <c r="J6" s="36">
        <f t="shared" ref="J6" si="2">(H6*100/F6)-100</f>
        <v>21.791645697030702</v>
      </c>
      <c r="K6" s="20"/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1.25" customHeight="1" x14ac:dyDescent="0.25">
      <c r="A7" s="1" t="s">
        <v>32</v>
      </c>
      <c r="B7" s="3" t="s">
        <v>5</v>
      </c>
      <c r="C7" s="42">
        <v>121.8</v>
      </c>
      <c r="D7" s="42">
        <v>156.49</v>
      </c>
      <c r="E7" s="42">
        <v>111.76</v>
      </c>
      <c r="F7" s="40" t="s">
        <v>28</v>
      </c>
      <c r="G7" s="41">
        <v>130.30000000000001</v>
      </c>
      <c r="H7" s="40" t="s">
        <v>28</v>
      </c>
      <c r="I7" s="14" t="s">
        <v>28</v>
      </c>
      <c r="J7" s="14" t="s">
        <v>28</v>
      </c>
      <c r="K7" s="15"/>
      <c r="L7" s="17"/>
      <c r="M7" s="6"/>
      <c r="N7" s="6" t="s">
        <v>64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</row>
    <row r="8" spans="1:194" ht="11.25" customHeight="1" x14ac:dyDescent="0.25">
      <c r="A8" s="1" t="s">
        <v>33</v>
      </c>
      <c r="B8" s="3" t="s">
        <v>6</v>
      </c>
      <c r="C8" s="39">
        <v>141.30000000000001</v>
      </c>
      <c r="D8" s="40">
        <v>143.96</v>
      </c>
      <c r="E8" s="40">
        <v>141.99</v>
      </c>
      <c r="F8" s="40">
        <v>163.19999999999999</v>
      </c>
      <c r="G8" s="40">
        <v>195</v>
      </c>
      <c r="H8" s="40">
        <v>266.39999999999998</v>
      </c>
      <c r="I8" s="36">
        <f t="shared" ref="I8:I11" si="3">(H8*100/G8)-100</f>
        <v>36.615384615384585</v>
      </c>
      <c r="J8" s="36">
        <f t="shared" ref="J8:J11" si="4">(H8*100/F8)-100</f>
        <v>63.235294117647044</v>
      </c>
      <c r="K8" s="20"/>
      <c r="L8" s="1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</row>
    <row r="9" spans="1:194" ht="13.5" customHeight="1" x14ac:dyDescent="0.25">
      <c r="A9" s="1" t="s">
        <v>34</v>
      </c>
      <c r="B9" s="3" t="s">
        <v>7</v>
      </c>
      <c r="C9" s="39">
        <v>147.19999999999999</v>
      </c>
      <c r="D9" s="40">
        <v>173.32</v>
      </c>
      <c r="E9" s="40">
        <v>108.12</v>
      </c>
      <c r="F9" s="40">
        <v>126.2</v>
      </c>
      <c r="G9" s="40">
        <v>133.19999999999999</v>
      </c>
      <c r="H9" s="40">
        <v>176.3</v>
      </c>
      <c r="I9" s="36">
        <f t="shared" si="3"/>
        <v>32.357357357357358</v>
      </c>
      <c r="J9" s="36">
        <f t="shared" si="4"/>
        <v>39.698890649762291</v>
      </c>
      <c r="K9" s="20"/>
      <c r="L9" s="1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</row>
    <row r="10" spans="1:194" ht="12.75" customHeight="1" x14ac:dyDescent="0.25">
      <c r="A10" s="1" t="s">
        <v>35</v>
      </c>
      <c r="B10" s="3" t="s">
        <v>8</v>
      </c>
      <c r="C10" s="39">
        <v>171.6</v>
      </c>
      <c r="D10" s="40">
        <v>142.05000000000001</v>
      </c>
      <c r="E10" s="40">
        <v>180.2</v>
      </c>
      <c r="F10" s="40">
        <v>193.45</v>
      </c>
      <c r="G10" s="40">
        <v>245.1</v>
      </c>
      <c r="H10" s="40">
        <v>296.60000000000002</v>
      </c>
      <c r="I10" s="36">
        <f t="shared" si="3"/>
        <v>21.011831905344778</v>
      </c>
      <c r="J10" s="36">
        <f t="shared" si="4"/>
        <v>53.321271646420286</v>
      </c>
      <c r="K10" s="20"/>
      <c r="L10" s="1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</row>
    <row r="11" spans="1:194" ht="12" customHeight="1" x14ac:dyDescent="0.25">
      <c r="A11" s="1" t="s">
        <v>36</v>
      </c>
      <c r="B11" s="3" t="s">
        <v>9</v>
      </c>
      <c r="C11" s="39">
        <v>135.69999999999999</v>
      </c>
      <c r="D11" s="40">
        <v>171.55</v>
      </c>
      <c r="E11" s="40">
        <v>135.69</v>
      </c>
      <c r="F11" s="40">
        <v>166</v>
      </c>
      <c r="G11" s="40">
        <v>182.2</v>
      </c>
      <c r="H11" s="40">
        <v>246.9</v>
      </c>
      <c r="I11" s="36">
        <f t="shared" si="3"/>
        <v>35.510428100987923</v>
      </c>
      <c r="J11" s="36">
        <f t="shared" si="4"/>
        <v>48.734939759036138</v>
      </c>
      <c r="K11" s="20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</row>
    <row r="12" spans="1:194" ht="15.75" customHeight="1" x14ac:dyDescent="0.25">
      <c r="A12" s="1" t="s">
        <v>37</v>
      </c>
      <c r="B12" s="3" t="s">
        <v>10</v>
      </c>
      <c r="C12" s="39" t="s">
        <v>28</v>
      </c>
      <c r="D12" s="40">
        <v>571.6</v>
      </c>
      <c r="E12" s="40" t="s">
        <v>28</v>
      </c>
      <c r="F12" s="40">
        <v>804.7</v>
      </c>
      <c r="G12" s="40" t="s">
        <v>28</v>
      </c>
      <c r="H12" s="40" t="s">
        <v>28</v>
      </c>
      <c r="I12" s="14" t="s">
        <v>28</v>
      </c>
      <c r="J12" s="14" t="s">
        <v>28</v>
      </c>
      <c r="K12" s="35"/>
      <c r="L12" s="1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</row>
    <row r="13" spans="1:194" ht="15" customHeight="1" x14ac:dyDescent="0.25">
      <c r="A13" s="1" t="s">
        <v>38</v>
      </c>
      <c r="B13" s="3" t="s">
        <v>11</v>
      </c>
      <c r="C13" s="39">
        <v>353.14</v>
      </c>
      <c r="D13" s="42">
        <v>163.69999999999999</v>
      </c>
      <c r="E13" s="42" t="s">
        <v>28</v>
      </c>
      <c r="F13" s="40" t="s">
        <v>28</v>
      </c>
      <c r="G13" s="40" t="s">
        <v>28</v>
      </c>
      <c r="H13" s="40" t="s">
        <v>28</v>
      </c>
      <c r="I13" s="14" t="s">
        <v>28</v>
      </c>
      <c r="J13" s="14" t="s">
        <v>28</v>
      </c>
      <c r="K13" s="32"/>
      <c r="L13" s="2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</row>
    <row r="14" spans="1:194" ht="25.5" customHeight="1" x14ac:dyDescent="0.25">
      <c r="A14" s="1" t="s">
        <v>39</v>
      </c>
      <c r="B14" s="3" t="s">
        <v>12</v>
      </c>
      <c r="C14" s="39">
        <v>166.3</v>
      </c>
      <c r="D14" s="40">
        <v>185.5</v>
      </c>
      <c r="E14" s="40">
        <v>158.21</v>
      </c>
      <c r="F14" s="40">
        <v>180.3</v>
      </c>
      <c r="G14" s="40">
        <v>195.3</v>
      </c>
      <c r="H14" s="40">
        <v>223.33</v>
      </c>
      <c r="I14" s="36">
        <f>(H14*100/G14)-100</f>
        <v>14.35227854582692</v>
      </c>
      <c r="J14" s="36">
        <f>(H14*100/F14)-100</f>
        <v>23.865779256794227</v>
      </c>
      <c r="K14" s="20"/>
      <c r="L14" s="1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</row>
    <row r="15" spans="1:194" ht="42.75" customHeight="1" x14ac:dyDescent="0.25">
      <c r="A15" s="1" t="s">
        <v>40</v>
      </c>
      <c r="B15" s="3" t="s">
        <v>13</v>
      </c>
      <c r="C15" s="39">
        <v>237.3</v>
      </c>
      <c r="D15" s="39">
        <v>185.5</v>
      </c>
      <c r="E15" s="39">
        <v>221.98</v>
      </c>
      <c r="F15" s="39">
        <v>263.89999999999998</v>
      </c>
      <c r="G15" s="39" t="s">
        <v>28</v>
      </c>
      <c r="H15" s="39">
        <v>128</v>
      </c>
      <c r="I15" s="14" t="s">
        <v>28</v>
      </c>
      <c r="J15" s="37">
        <f t="shared" ref="J15:J18" si="5">(H15*100/F15)-100</f>
        <v>-51.496779082985974</v>
      </c>
      <c r="K15" s="32"/>
      <c r="L15" s="1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</row>
    <row r="16" spans="1:194" ht="30" customHeight="1" x14ac:dyDescent="0.25">
      <c r="A16" s="1" t="s">
        <v>41</v>
      </c>
      <c r="B16" s="3" t="s">
        <v>14</v>
      </c>
      <c r="C16" s="39">
        <v>707.9</v>
      </c>
      <c r="D16" s="39">
        <v>660.1</v>
      </c>
      <c r="E16" s="39">
        <v>734.9</v>
      </c>
      <c r="F16" s="39">
        <v>1109.7</v>
      </c>
      <c r="G16" s="39">
        <v>1220.6780000000001</v>
      </c>
      <c r="H16" s="39">
        <v>1582.5</v>
      </c>
      <c r="I16" s="37">
        <f t="shared" ref="I16:I18" si="6">(H16*100/G16)-100</f>
        <v>29.641068324324664</v>
      </c>
      <c r="J16" s="37">
        <f t="shared" si="5"/>
        <v>42.606109759394428</v>
      </c>
      <c r="K16" s="15"/>
      <c r="L16" s="1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</row>
    <row r="17" spans="1:194" ht="15.75" customHeight="1" x14ac:dyDescent="0.25">
      <c r="A17" s="1" t="s">
        <v>42</v>
      </c>
      <c r="B17" s="3" t="s">
        <v>66</v>
      </c>
      <c r="C17" s="39">
        <v>704.5</v>
      </c>
      <c r="D17" s="40">
        <v>749.1</v>
      </c>
      <c r="E17" s="40">
        <v>714.62</v>
      </c>
      <c r="F17" s="40" t="s">
        <v>28</v>
      </c>
      <c r="G17" s="40">
        <v>1261.69</v>
      </c>
      <c r="H17" s="40">
        <v>1439.9</v>
      </c>
      <c r="I17" s="36">
        <f t="shared" si="6"/>
        <v>14.124705751809074</v>
      </c>
      <c r="J17" s="14" t="s">
        <v>28</v>
      </c>
      <c r="K17" s="20"/>
      <c r="L17" s="1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</row>
    <row r="18" spans="1:194" ht="40.5" customHeight="1" x14ac:dyDescent="0.25">
      <c r="A18" s="1" t="s">
        <v>57</v>
      </c>
      <c r="B18" s="3">
        <v>1514</v>
      </c>
      <c r="C18" s="39" t="s">
        <v>28</v>
      </c>
      <c r="D18" s="39">
        <v>716.64</v>
      </c>
      <c r="E18" s="39" t="s">
        <v>28</v>
      </c>
      <c r="F18" s="39">
        <v>997.13</v>
      </c>
      <c r="G18" s="39">
        <v>1204.5899999999999</v>
      </c>
      <c r="H18" s="43">
        <v>1375.16</v>
      </c>
      <c r="I18" s="37">
        <f t="shared" si="6"/>
        <v>14.160004648884694</v>
      </c>
      <c r="J18" s="37">
        <f t="shared" si="5"/>
        <v>37.911806885762132</v>
      </c>
      <c r="K18" s="20"/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</row>
    <row r="19" spans="1:194" ht="18" customHeight="1" x14ac:dyDescent="0.25">
      <c r="A19" s="1" t="s">
        <v>43</v>
      </c>
      <c r="B19" s="3" t="s">
        <v>15</v>
      </c>
      <c r="C19" s="39">
        <v>109.7</v>
      </c>
      <c r="D19" s="39">
        <v>105.18</v>
      </c>
      <c r="E19" s="39">
        <v>121.4</v>
      </c>
      <c r="F19" s="39">
        <v>130.30000000000001</v>
      </c>
      <c r="G19" s="39">
        <v>163.80000000000001</v>
      </c>
      <c r="H19" s="39">
        <v>186.41</v>
      </c>
      <c r="I19" s="37">
        <f>(H19*100/G19)-100</f>
        <v>13.803418803418793</v>
      </c>
      <c r="J19" s="37">
        <f>(H19*100/F19)-100</f>
        <v>43.062164236377583</v>
      </c>
      <c r="K19" s="20"/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</row>
    <row r="20" spans="1:194" ht="51.75" customHeight="1" x14ac:dyDescent="0.25">
      <c r="A20" s="1" t="s">
        <v>44</v>
      </c>
      <c r="B20" s="3" t="s">
        <v>16</v>
      </c>
      <c r="C20" s="39">
        <v>150.69999999999999</v>
      </c>
      <c r="D20" s="39">
        <v>128.52000000000001</v>
      </c>
      <c r="E20" s="39">
        <v>135.74</v>
      </c>
      <c r="F20" s="39">
        <v>157.6</v>
      </c>
      <c r="G20" s="39">
        <v>163.80000000000001</v>
      </c>
      <c r="H20" s="39">
        <v>209.72</v>
      </c>
      <c r="I20" s="37">
        <f>(H20*100/G20)-100</f>
        <v>28.03418803418802</v>
      </c>
      <c r="J20" s="37">
        <f>(H20*100/F20)-100</f>
        <v>33.07106598984771</v>
      </c>
      <c r="K20" s="20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</row>
    <row r="21" spans="1:194" ht="55.5" customHeight="1" x14ac:dyDescent="0.25">
      <c r="A21" s="1" t="s">
        <v>45</v>
      </c>
      <c r="B21" s="3" t="s">
        <v>17</v>
      </c>
      <c r="C21" s="39">
        <v>145.9</v>
      </c>
      <c r="D21" s="39">
        <v>127.9</v>
      </c>
      <c r="E21" s="39" t="s">
        <v>28</v>
      </c>
      <c r="F21" s="39">
        <v>145.9</v>
      </c>
      <c r="G21" s="39">
        <v>138.80000000000001</v>
      </c>
      <c r="H21" s="39">
        <v>190.24</v>
      </c>
      <c r="I21" s="37">
        <f>(H21*100/G21)-100</f>
        <v>37.060518731988452</v>
      </c>
      <c r="J21" s="37">
        <f>(H21*100/F21)-100</f>
        <v>30.390678546949971</v>
      </c>
      <c r="K21" s="20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</row>
    <row r="22" spans="1:194" ht="56.25" customHeight="1" x14ac:dyDescent="0.25">
      <c r="A22" s="1" t="s">
        <v>47</v>
      </c>
      <c r="B22" s="3" t="s">
        <v>18</v>
      </c>
      <c r="C22" s="39">
        <v>145.80000000000001</v>
      </c>
      <c r="D22" s="44">
        <v>120.09</v>
      </c>
      <c r="E22" s="44">
        <v>161.05000000000001</v>
      </c>
      <c r="F22" s="39" t="s">
        <v>28</v>
      </c>
      <c r="G22" s="39" t="s">
        <v>28</v>
      </c>
      <c r="H22" s="39" t="s">
        <v>28</v>
      </c>
      <c r="I22" s="14" t="s">
        <v>28</v>
      </c>
      <c r="J22" s="14" t="s">
        <v>28</v>
      </c>
      <c r="K22" s="32"/>
      <c r="L22" s="1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4"/>
      <c r="AA22" s="64"/>
      <c r="AB22" s="56"/>
      <c r="AC22" s="57"/>
      <c r="AD22" s="56"/>
      <c r="AE22" s="57"/>
      <c r="AF22" s="58"/>
      <c r="AG22" s="59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</row>
    <row r="23" spans="1:194" ht="35.25" customHeight="1" x14ac:dyDescent="0.25">
      <c r="A23" s="1" t="s">
        <v>46</v>
      </c>
      <c r="B23" s="3" t="s">
        <v>19</v>
      </c>
      <c r="C23" s="39">
        <v>167.2</v>
      </c>
      <c r="D23" s="39">
        <v>139.86000000000001</v>
      </c>
      <c r="E23" s="44" t="s">
        <v>28</v>
      </c>
      <c r="F23" s="39">
        <v>190.3</v>
      </c>
      <c r="G23" s="39">
        <v>154.9</v>
      </c>
      <c r="H23" s="39">
        <v>167.63</v>
      </c>
      <c r="I23" s="37">
        <f>(H23*100/G23)-100</f>
        <v>8.2182052937378955</v>
      </c>
      <c r="J23" s="37">
        <f t="shared" ref="J23" si="7">(H23*100/F23)-100</f>
        <v>-11.912769311613246</v>
      </c>
      <c r="K23" s="20"/>
      <c r="L23" s="1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5"/>
      <c r="AA23" s="65"/>
      <c r="AB23" s="21"/>
      <c r="AC23" s="21"/>
      <c r="AD23" s="21"/>
      <c r="AE23" s="21"/>
      <c r="AF23" s="21"/>
      <c r="AG23" s="2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</row>
    <row r="24" spans="1:194" ht="13.5" customHeight="1" x14ac:dyDescent="0.25">
      <c r="A24" s="1" t="s">
        <v>48</v>
      </c>
      <c r="B24" s="3" t="s">
        <v>20</v>
      </c>
      <c r="C24" s="39">
        <v>343.9</v>
      </c>
      <c r="D24" s="39">
        <v>360.58</v>
      </c>
      <c r="E24" s="39">
        <v>373.4</v>
      </c>
      <c r="F24" s="39">
        <v>436.9</v>
      </c>
      <c r="G24" s="39">
        <v>432.1</v>
      </c>
      <c r="H24" s="39">
        <v>535</v>
      </c>
      <c r="I24" s="36">
        <f t="shared" ref="I24:I33" si="8">(H24*100/G24)-100</f>
        <v>23.813931960194395</v>
      </c>
      <c r="J24" s="36">
        <f t="shared" ref="J24:J33" si="9">(H24*100/F24)-100</f>
        <v>22.45365072098879</v>
      </c>
      <c r="K24" s="15"/>
      <c r="L24" s="17"/>
      <c r="M24" s="1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7"/>
      <c r="AA24" s="17"/>
      <c r="AB24" s="23"/>
      <c r="AC24" s="23"/>
      <c r="AD24" s="23"/>
      <c r="AE24" s="23"/>
      <c r="AF24" s="18"/>
      <c r="AG24" s="18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</row>
    <row r="25" spans="1:194" ht="18.75" customHeight="1" x14ac:dyDescent="0.25">
      <c r="A25" s="1" t="s">
        <v>49</v>
      </c>
      <c r="B25" s="3" t="s">
        <v>21</v>
      </c>
      <c r="C25" s="39">
        <v>227.8</v>
      </c>
      <c r="D25" s="39">
        <v>211</v>
      </c>
      <c r="E25" s="39">
        <v>242.5</v>
      </c>
      <c r="F25" s="39">
        <v>271.89999999999998</v>
      </c>
      <c r="G25" s="39">
        <v>303.60000000000002</v>
      </c>
      <c r="H25" s="39">
        <v>291.77999999999997</v>
      </c>
      <c r="I25" s="36">
        <f t="shared" si="8"/>
        <v>-3.8932806324110913</v>
      </c>
      <c r="J25" s="36">
        <f t="shared" si="9"/>
        <v>7.3115115851415879</v>
      </c>
      <c r="K25" s="20"/>
      <c r="L25" s="17"/>
      <c r="M25" s="2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17"/>
      <c r="AB25" s="23"/>
      <c r="AC25" s="23"/>
      <c r="AD25" s="23"/>
      <c r="AE25" s="23"/>
      <c r="AF25" s="18"/>
      <c r="AG25" s="18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</row>
    <row r="26" spans="1:194" ht="21.75" customHeight="1" x14ac:dyDescent="0.25">
      <c r="A26" s="1" t="s">
        <v>50</v>
      </c>
      <c r="B26" s="51" t="s">
        <v>22</v>
      </c>
      <c r="C26" s="39">
        <v>226.3</v>
      </c>
      <c r="D26" s="39">
        <v>228.28</v>
      </c>
      <c r="E26" s="39">
        <v>261.7</v>
      </c>
      <c r="F26" s="39">
        <v>302.39999999999998</v>
      </c>
      <c r="G26" s="39">
        <v>310.2</v>
      </c>
      <c r="H26" s="39">
        <v>377.66</v>
      </c>
      <c r="I26" s="36">
        <f t="shared" si="8"/>
        <v>21.747259832366225</v>
      </c>
      <c r="J26" s="36">
        <f t="shared" si="9"/>
        <v>24.887566137566154</v>
      </c>
      <c r="K26" s="20"/>
      <c r="L26" s="24" t="s">
        <v>28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7"/>
      <c r="AA26" s="17"/>
      <c r="AB26" s="23"/>
      <c r="AC26" s="23"/>
      <c r="AD26" s="23"/>
      <c r="AE26" s="23"/>
      <c r="AF26" s="18"/>
      <c r="AG26" s="18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ht="23.25" customHeight="1" x14ac:dyDescent="0.25">
      <c r="A27" s="1" t="s">
        <v>51</v>
      </c>
      <c r="B27" s="52"/>
      <c r="C27" s="39">
        <v>223.9</v>
      </c>
      <c r="D27" s="39">
        <v>245</v>
      </c>
      <c r="E27" s="39">
        <v>251.19</v>
      </c>
      <c r="F27" s="39">
        <v>283.39999999999998</v>
      </c>
      <c r="G27" s="39">
        <v>314.5</v>
      </c>
      <c r="H27" s="39">
        <v>326.54000000000002</v>
      </c>
      <c r="I27" s="36">
        <f t="shared" si="8"/>
        <v>3.8282988871224291</v>
      </c>
      <c r="J27" s="36">
        <f t="shared" si="9"/>
        <v>15.222300635144691</v>
      </c>
      <c r="K27" s="20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7"/>
      <c r="AA27" s="17"/>
      <c r="AB27" s="25"/>
      <c r="AC27" s="26"/>
      <c r="AD27" s="27"/>
      <c r="AE27" s="28"/>
      <c r="AF27" s="18"/>
      <c r="AG27" s="18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</row>
    <row r="28" spans="1:194" ht="12" customHeight="1" x14ac:dyDescent="0.25">
      <c r="A28" s="1" t="s">
        <v>52</v>
      </c>
      <c r="B28" s="3" t="s">
        <v>23</v>
      </c>
      <c r="C28" s="39">
        <v>134.80000000000001</v>
      </c>
      <c r="D28" s="39">
        <v>134.9</v>
      </c>
      <c r="E28" s="39">
        <v>144.69999999999999</v>
      </c>
      <c r="F28" s="39">
        <v>109.4</v>
      </c>
      <c r="G28" s="39">
        <v>117.4</v>
      </c>
      <c r="H28" s="39">
        <v>143.11000000000001</v>
      </c>
      <c r="I28" s="36">
        <f t="shared" si="8"/>
        <v>21.899488926746173</v>
      </c>
      <c r="J28" s="36">
        <f t="shared" si="9"/>
        <v>30.813528336380273</v>
      </c>
      <c r="K28" s="20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7"/>
      <c r="AA28" s="17"/>
      <c r="AB28" s="23"/>
      <c r="AC28" s="23"/>
      <c r="AD28" s="23"/>
      <c r="AE28" s="23"/>
      <c r="AF28" s="18"/>
      <c r="AG28" s="18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</row>
    <row r="29" spans="1:194" ht="12" customHeight="1" x14ac:dyDescent="0.25">
      <c r="A29" s="1" t="s">
        <v>53</v>
      </c>
      <c r="B29" s="3" t="s">
        <v>60</v>
      </c>
      <c r="C29" s="39">
        <v>89.4</v>
      </c>
      <c r="D29" s="39">
        <v>70.08</v>
      </c>
      <c r="E29" s="39">
        <v>80.94</v>
      </c>
      <c r="F29" s="39">
        <v>98.3</v>
      </c>
      <c r="G29" s="39">
        <v>62.3</v>
      </c>
      <c r="H29" s="39">
        <v>66</v>
      </c>
      <c r="I29" s="36">
        <f t="shared" si="8"/>
        <v>5.9390048154093193</v>
      </c>
      <c r="J29" s="36">
        <f t="shared" si="9"/>
        <v>-32.858596134282806</v>
      </c>
      <c r="K29" s="20"/>
      <c r="L29" s="1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7"/>
      <c r="AA29" s="17"/>
      <c r="AB29" s="23"/>
      <c r="AC29" s="23"/>
      <c r="AD29" s="23"/>
      <c r="AE29" s="23"/>
      <c r="AF29" s="18"/>
      <c r="AG29" s="18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</row>
    <row r="30" spans="1:194" ht="12.75" customHeight="1" x14ac:dyDescent="0.25">
      <c r="A30" s="1" t="s">
        <v>54</v>
      </c>
      <c r="B30" s="3" t="s">
        <v>24</v>
      </c>
      <c r="C30" s="39">
        <v>498.6</v>
      </c>
      <c r="D30" s="39">
        <v>442.18</v>
      </c>
      <c r="E30" s="39">
        <v>487.6</v>
      </c>
      <c r="F30" s="39">
        <v>541.29999999999995</v>
      </c>
      <c r="G30" s="39">
        <v>698.6</v>
      </c>
      <c r="H30" s="39">
        <v>1051.55</v>
      </c>
      <c r="I30" s="36">
        <f t="shared" si="8"/>
        <v>50.522473518465489</v>
      </c>
      <c r="J30" s="36">
        <f t="shared" si="9"/>
        <v>94.263809347866271</v>
      </c>
      <c r="K30" s="20"/>
      <c r="L30" s="1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7"/>
      <c r="AA30" s="17"/>
      <c r="AB30" s="23"/>
      <c r="AC30" s="23"/>
      <c r="AD30" s="23"/>
      <c r="AE30" s="23"/>
      <c r="AF30" s="18"/>
      <c r="AG30" s="18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</row>
    <row r="31" spans="1:194" ht="12.75" customHeight="1" x14ac:dyDescent="0.25">
      <c r="A31" s="1" t="s">
        <v>55</v>
      </c>
      <c r="B31" s="3" t="s">
        <v>25</v>
      </c>
      <c r="C31" s="39">
        <v>61.7</v>
      </c>
      <c r="D31" s="39">
        <v>61.3</v>
      </c>
      <c r="E31" s="39">
        <v>84.5</v>
      </c>
      <c r="F31" s="39">
        <v>78</v>
      </c>
      <c r="G31" s="39">
        <v>73.8</v>
      </c>
      <c r="H31" s="39">
        <v>76.3</v>
      </c>
      <c r="I31" s="36">
        <f t="shared" si="8"/>
        <v>3.3875338753387609</v>
      </c>
      <c r="J31" s="36">
        <f t="shared" si="9"/>
        <v>-2.1794871794871824</v>
      </c>
      <c r="K31" s="20"/>
      <c r="L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7"/>
      <c r="AA31" s="17"/>
      <c r="AB31" s="23"/>
      <c r="AC31" s="23"/>
      <c r="AD31" s="23"/>
      <c r="AE31" s="23"/>
      <c r="AF31" s="18"/>
      <c r="AG31" s="18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</row>
    <row r="32" spans="1:194" ht="12" customHeight="1" x14ac:dyDescent="0.25">
      <c r="A32" s="1" t="s">
        <v>61</v>
      </c>
      <c r="B32" s="3" t="s">
        <v>26</v>
      </c>
      <c r="C32" s="39" t="s">
        <v>28</v>
      </c>
      <c r="D32" s="39">
        <v>952.88</v>
      </c>
      <c r="E32" s="39">
        <v>1046.04</v>
      </c>
      <c r="F32" s="39">
        <v>1250</v>
      </c>
      <c r="G32" s="39">
        <v>1611.7</v>
      </c>
      <c r="H32" s="39">
        <v>2320</v>
      </c>
      <c r="I32" s="36">
        <f t="shared" si="8"/>
        <v>43.947384749022774</v>
      </c>
      <c r="J32" s="36">
        <f t="shared" si="9"/>
        <v>85.6</v>
      </c>
      <c r="K32" s="20"/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7"/>
      <c r="AA32" s="17"/>
      <c r="AB32" s="23"/>
      <c r="AC32" s="23"/>
      <c r="AD32" s="23"/>
      <c r="AE32" s="23"/>
      <c r="AF32" s="29"/>
      <c r="AG32" s="29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</row>
    <row r="33" spans="1:194" ht="14.25" customHeight="1" x14ac:dyDescent="0.25">
      <c r="A33" s="2" t="s">
        <v>56</v>
      </c>
      <c r="B33" s="4" t="s">
        <v>27</v>
      </c>
      <c r="C33" s="39">
        <v>2026.2</v>
      </c>
      <c r="D33" s="39">
        <v>2151.5300000000002</v>
      </c>
      <c r="E33" s="39">
        <v>2086.6239999999998</v>
      </c>
      <c r="F33" s="39">
        <v>2133.1</v>
      </c>
      <c r="G33" s="39">
        <v>2451</v>
      </c>
      <c r="H33" s="39">
        <v>2761.97</v>
      </c>
      <c r="I33" s="38">
        <f t="shared" si="8"/>
        <v>12.687474500204004</v>
      </c>
      <c r="J33" s="38">
        <f t="shared" si="9"/>
        <v>29.481505789695746</v>
      </c>
      <c r="K33" s="20"/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7"/>
      <c r="AA33" s="17"/>
      <c r="AB33" s="23"/>
      <c r="AC33" s="24"/>
      <c r="AD33" s="30"/>
      <c r="AE33" s="28"/>
      <c r="AF33" s="18"/>
      <c r="AG33" s="29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</row>
    <row r="34" spans="1:194" ht="12" customHeight="1" x14ac:dyDescent="0.25">
      <c r="A34" s="60" t="s">
        <v>68</v>
      </c>
      <c r="B34" s="61"/>
      <c r="C34" s="10"/>
      <c r="D34" s="11"/>
      <c r="E34" s="11"/>
      <c r="F34" s="11"/>
      <c r="G34" s="11"/>
      <c r="H34" s="11"/>
      <c r="I34" s="11"/>
      <c r="J34" s="1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7"/>
      <c r="AA34" s="17"/>
      <c r="AB34" s="23"/>
      <c r="AC34" s="23"/>
      <c r="AD34" s="23"/>
      <c r="AE34" s="23"/>
      <c r="AF34" s="18"/>
      <c r="AG34" s="18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</row>
    <row r="35" spans="1:194" ht="12.75" customHeight="1" x14ac:dyDescent="0.25">
      <c r="A35" s="62" t="s">
        <v>69</v>
      </c>
      <c r="B35" s="6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7"/>
      <c r="AA35" s="17"/>
      <c r="AB35" s="23"/>
      <c r="AC35" s="23"/>
      <c r="AD35" s="23"/>
      <c r="AE35" s="23"/>
      <c r="AF35" s="18"/>
      <c r="AG35" s="18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</row>
    <row r="36" spans="1:194" ht="10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7"/>
      <c r="AA36" s="17"/>
      <c r="AB36" s="23"/>
      <c r="AC36" s="23"/>
      <c r="AD36" s="23"/>
      <c r="AE36" s="23"/>
      <c r="AF36" s="18"/>
      <c r="AG36" s="18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</row>
    <row r="37" spans="1:194" s="6" customFormat="1" x14ac:dyDescent="0.25"/>
    <row r="38" spans="1:194" s="6" customFormat="1" x14ac:dyDescent="0.25"/>
    <row r="39" spans="1:194" s="6" customFormat="1" x14ac:dyDescent="0.25"/>
    <row r="40" spans="1:194" s="6" customFormat="1" x14ac:dyDescent="0.25"/>
    <row r="41" spans="1:194" s="6" customFormat="1" x14ac:dyDescent="0.25"/>
    <row r="42" spans="1:194" s="6" customFormat="1" x14ac:dyDescent="0.25"/>
    <row r="43" spans="1:194" s="6" customFormat="1" x14ac:dyDescent="0.25"/>
    <row r="44" spans="1:194" s="6" customFormat="1" x14ac:dyDescent="0.25"/>
    <row r="45" spans="1:194" s="6" customFormat="1" x14ac:dyDescent="0.25"/>
    <row r="46" spans="1:194" s="6" customFormat="1" x14ac:dyDescent="0.25"/>
    <row r="47" spans="1:194" s="6" customFormat="1" x14ac:dyDescent="0.25"/>
    <row r="48" spans="1:194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  <row r="1133" s="6" customFormat="1" x14ac:dyDescent="0.25"/>
    <row r="1134" s="6" customFormat="1" x14ac:dyDescent="0.25"/>
    <row r="1135" s="6" customFormat="1" x14ac:dyDescent="0.25"/>
    <row r="1136" s="6" customFormat="1" x14ac:dyDescent="0.25"/>
    <row r="1137" s="6" customFormat="1" x14ac:dyDescent="0.25"/>
    <row r="1138" s="6" customFormat="1" x14ac:dyDescent="0.25"/>
    <row r="1139" s="6" customFormat="1" x14ac:dyDescent="0.25"/>
    <row r="1140" s="6" customFormat="1" x14ac:dyDescent="0.25"/>
    <row r="1141" s="6" customFormat="1" x14ac:dyDescent="0.25"/>
    <row r="1142" s="6" customFormat="1" x14ac:dyDescent="0.25"/>
    <row r="1143" s="6" customFormat="1" x14ac:dyDescent="0.25"/>
    <row r="1144" s="6" customFormat="1" x14ac:dyDescent="0.25"/>
    <row r="1145" s="6" customFormat="1" x14ac:dyDescent="0.25"/>
    <row r="1146" s="6" customFormat="1" x14ac:dyDescent="0.25"/>
    <row r="1147" s="6" customFormat="1" x14ac:dyDescent="0.25"/>
    <row r="1148" s="6" customFormat="1" x14ac:dyDescent="0.25"/>
    <row r="1149" s="6" customFormat="1" x14ac:dyDescent="0.25"/>
    <row r="1150" s="6" customFormat="1" x14ac:dyDescent="0.25"/>
    <row r="1151" s="6" customFormat="1" x14ac:dyDescent="0.25"/>
    <row r="1152" s="6" customFormat="1" x14ac:dyDescent="0.25"/>
    <row r="1153" s="6" customFormat="1" x14ac:dyDescent="0.25"/>
    <row r="1154" s="6" customFormat="1" x14ac:dyDescent="0.25"/>
    <row r="1155" s="6" customFormat="1" x14ac:dyDescent="0.25"/>
    <row r="1156" s="6" customFormat="1" x14ac:dyDescent="0.25"/>
    <row r="1157" s="6" customFormat="1" x14ac:dyDescent="0.25"/>
    <row r="1158" s="6" customFormat="1" x14ac:dyDescent="0.25"/>
    <row r="1159" s="6" customFormat="1" x14ac:dyDescent="0.25"/>
    <row r="1160" s="6" customFormat="1" x14ac:dyDescent="0.25"/>
    <row r="1161" s="6" customFormat="1" x14ac:dyDescent="0.25"/>
    <row r="1162" s="6" customFormat="1" x14ac:dyDescent="0.25"/>
    <row r="1163" s="6" customFormat="1" x14ac:dyDescent="0.25"/>
    <row r="1164" s="6" customFormat="1" x14ac:dyDescent="0.25"/>
    <row r="1165" s="6" customFormat="1" x14ac:dyDescent="0.25"/>
    <row r="1166" s="6" customFormat="1" x14ac:dyDescent="0.25"/>
    <row r="1167" s="6" customFormat="1" x14ac:dyDescent="0.25"/>
    <row r="1168" s="6" customFormat="1" x14ac:dyDescent="0.25"/>
    <row r="1169" s="6" customFormat="1" x14ac:dyDescent="0.25"/>
    <row r="1170" s="6" customForma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x14ac:dyDescent="0.25"/>
    <row r="1185" s="6" customFormat="1" x14ac:dyDescent="0.25"/>
    <row r="1186" s="6" customFormat="1" x14ac:dyDescent="0.25"/>
    <row r="1187" s="6" customFormat="1" x14ac:dyDescent="0.25"/>
    <row r="1188" s="6" customFormat="1" x14ac:dyDescent="0.25"/>
    <row r="1189" s="6" customFormat="1" x14ac:dyDescent="0.25"/>
    <row r="1190" s="6" customFormat="1" x14ac:dyDescent="0.25"/>
    <row r="1191" s="6" customFormat="1" x14ac:dyDescent="0.25"/>
    <row r="1192" s="6" customFormat="1" x14ac:dyDescent="0.25"/>
    <row r="1193" s="6" customFormat="1" x14ac:dyDescent="0.25"/>
    <row r="1194" s="6" customFormat="1" x14ac:dyDescent="0.25"/>
    <row r="1195" s="6" customFormat="1" x14ac:dyDescent="0.25"/>
    <row r="1196" s="6" customFormat="1" x14ac:dyDescent="0.25"/>
    <row r="1197" s="6" customFormat="1" x14ac:dyDescent="0.25"/>
    <row r="1198" s="6" customFormat="1" x14ac:dyDescent="0.25"/>
    <row r="1199" s="6" customFormat="1" x14ac:dyDescent="0.25"/>
    <row r="1200" s="6" customFormat="1" x14ac:dyDescent="0.25"/>
    <row r="1201" s="6" customFormat="1" x14ac:dyDescent="0.25"/>
    <row r="1202" s="6" customFormat="1" x14ac:dyDescent="0.25"/>
    <row r="1203" s="6" customFormat="1" x14ac:dyDescent="0.25"/>
    <row r="1204" s="6" customFormat="1" x14ac:dyDescent="0.25"/>
    <row r="1205" s="6" customFormat="1" x14ac:dyDescent="0.25"/>
    <row r="1206" s="6" customFormat="1" x14ac:dyDescent="0.25"/>
    <row r="1207" s="6" customFormat="1" x14ac:dyDescent="0.25"/>
    <row r="1208" s="6" customFormat="1" x14ac:dyDescent="0.25"/>
    <row r="1209" s="6" customFormat="1" x14ac:dyDescent="0.25"/>
    <row r="1210" s="6" customFormat="1" x14ac:dyDescent="0.25"/>
    <row r="1211" s="6" customFormat="1" x14ac:dyDescent="0.25"/>
    <row r="1212" s="6" customFormat="1" x14ac:dyDescent="0.25"/>
    <row r="1213" s="6" customFormat="1" x14ac:dyDescent="0.25"/>
    <row r="1214" s="6" customFormat="1" x14ac:dyDescent="0.25"/>
    <row r="1215" s="6" customFormat="1" x14ac:dyDescent="0.25"/>
    <row r="1216" s="6" customFormat="1" x14ac:dyDescent="0.25"/>
    <row r="1217" s="6" customFormat="1" x14ac:dyDescent="0.25"/>
    <row r="1218" s="6" customFormat="1" x14ac:dyDescent="0.25"/>
    <row r="1219" s="6" customFormat="1" x14ac:dyDescent="0.25"/>
    <row r="1220" s="6" customFormat="1" x14ac:dyDescent="0.25"/>
    <row r="1221" s="6" customFormat="1" x14ac:dyDescent="0.25"/>
    <row r="1222" s="6" customFormat="1" x14ac:dyDescent="0.25"/>
    <row r="1223" s="6" customFormat="1" x14ac:dyDescent="0.25"/>
    <row r="1224" s="6" customFormat="1" x14ac:dyDescent="0.25"/>
    <row r="1225" s="6" customFormat="1" x14ac:dyDescent="0.25"/>
    <row r="1226" s="6" customFormat="1" x14ac:dyDescent="0.25"/>
    <row r="1227" s="6" customFormat="1" x14ac:dyDescent="0.25"/>
    <row r="1228" s="6" customFormat="1" x14ac:dyDescent="0.25"/>
    <row r="1229" s="6" customFormat="1" x14ac:dyDescent="0.25"/>
    <row r="1230" s="6" customFormat="1" x14ac:dyDescent="0.25"/>
    <row r="1231" s="6" customFormat="1" x14ac:dyDescent="0.25"/>
    <row r="1232" s="6" customFormat="1" x14ac:dyDescent="0.25"/>
    <row r="1233" s="6" customFormat="1" x14ac:dyDescent="0.25"/>
    <row r="1234" s="6" customFormat="1" x14ac:dyDescent="0.25"/>
    <row r="1235" s="6" customFormat="1" x14ac:dyDescent="0.25"/>
    <row r="1236" s="6" customFormat="1" x14ac:dyDescent="0.25"/>
    <row r="1237" s="6" customFormat="1" x14ac:dyDescent="0.25"/>
    <row r="1238" s="6" customFormat="1" x14ac:dyDescent="0.25"/>
    <row r="1239" s="6" customFormat="1" x14ac:dyDescent="0.25"/>
    <row r="1240" s="6" customFormat="1" x14ac:dyDescent="0.25"/>
    <row r="1241" s="6" customFormat="1" x14ac:dyDescent="0.25"/>
    <row r="1242" s="6" customFormat="1" x14ac:dyDescent="0.25"/>
    <row r="1243" s="6" customFormat="1" x14ac:dyDescent="0.25"/>
    <row r="1244" s="6" customFormat="1" x14ac:dyDescent="0.25"/>
    <row r="1245" s="6" customFormat="1" x14ac:dyDescent="0.25"/>
    <row r="1246" s="6" customFormat="1" x14ac:dyDescent="0.25"/>
    <row r="1247" s="6" customFormat="1" x14ac:dyDescent="0.25"/>
    <row r="1248" s="6" customFormat="1" x14ac:dyDescent="0.25"/>
    <row r="1249" s="6" customFormat="1" x14ac:dyDescent="0.25"/>
    <row r="1250" s="6" customFormat="1" x14ac:dyDescent="0.25"/>
    <row r="1251" s="6" customFormat="1" x14ac:dyDescent="0.25"/>
    <row r="1252" s="6" customFormat="1" x14ac:dyDescent="0.25"/>
    <row r="1253" s="6" customFormat="1" x14ac:dyDescent="0.25"/>
    <row r="1254" s="6" customFormat="1" x14ac:dyDescent="0.25"/>
    <row r="1255" s="6" customFormat="1" x14ac:dyDescent="0.25"/>
    <row r="1256" s="6" customFormat="1" x14ac:dyDescent="0.25"/>
    <row r="1257" s="6" customFormat="1" x14ac:dyDescent="0.25"/>
    <row r="1258" s="6" customFormat="1" x14ac:dyDescent="0.25"/>
    <row r="1259" s="6" customFormat="1" x14ac:dyDescent="0.25"/>
    <row r="1260" s="6" customFormat="1" x14ac:dyDescent="0.25"/>
    <row r="1261" s="6" customFormat="1" x14ac:dyDescent="0.25"/>
    <row r="1262" s="6" customFormat="1" x14ac:dyDescent="0.25"/>
    <row r="1263" s="6" customFormat="1" x14ac:dyDescent="0.25"/>
    <row r="1264" s="6" customFormat="1" x14ac:dyDescent="0.25"/>
    <row r="1265" s="6" customFormat="1" x14ac:dyDescent="0.25"/>
    <row r="1266" s="6" customFormat="1" x14ac:dyDescent="0.25"/>
    <row r="1267" s="6" customFormat="1" x14ac:dyDescent="0.25"/>
    <row r="1268" s="6" customFormat="1" x14ac:dyDescent="0.25"/>
    <row r="1269" s="6" customFormat="1" x14ac:dyDescent="0.25"/>
    <row r="1270" s="6" customFormat="1" x14ac:dyDescent="0.25"/>
    <row r="1271" s="6" customFormat="1" x14ac:dyDescent="0.25"/>
    <row r="1272" s="6" customFormat="1" x14ac:dyDescent="0.25"/>
    <row r="1273" s="6" customFormat="1" x14ac:dyDescent="0.25"/>
    <row r="1274" s="6" customFormat="1" x14ac:dyDescent="0.25"/>
    <row r="1275" s="6" customFormat="1" x14ac:dyDescent="0.25"/>
    <row r="1276" s="6" customFormat="1" x14ac:dyDescent="0.25"/>
    <row r="1277" s="6" customFormat="1" x14ac:dyDescent="0.25"/>
    <row r="1278" s="6" customFormat="1" x14ac:dyDescent="0.25"/>
    <row r="1279" s="6" customFormat="1" x14ac:dyDescent="0.25"/>
    <row r="1280" s="6" customFormat="1" x14ac:dyDescent="0.25"/>
    <row r="1281" s="6" customFormat="1" x14ac:dyDescent="0.25"/>
    <row r="1282" s="6" customFormat="1" x14ac:dyDescent="0.25"/>
    <row r="1283" s="6" customFormat="1" x14ac:dyDescent="0.25"/>
    <row r="1284" s="6" customFormat="1" x14ac:dyDescent="0.25"/>
    <row r="1285" s="6" customFormat="1" x14ac:dyDescent="0.25"/>
    <row r="1286" s="6" customFormat="1" x14ac:dyDescent="0.25"/>
    <row r="1287" s="6" customFormat="1" x14ac:dyDescent="0.25"/>
    <row r="1288" s="6" customFormat="1" x14ac:dyDescent="0.25"/>
    <row r="1289" s="6" customFormat="1" x14ac:dyDescent="0.25"/>
    <row r="1290" s="6" customFormat="1" x14ac:dyDescent="0.25"/>
    <row r="1291" s="6" customFormat="1" x14ac:dyDescent="0.25"/>
    <row r="1292" s="6" customFormat="1" x14ac:dyDescent="0.25"/>
    <row r="1293" s="6" customFormat="1" x14ac:dyDescent="0.25"/>
    <row r="1294" s="6" customFormat="1" x14ac:dyDescent="0.25"/>
    <row r="1295" s="6" customFormat="1" x14ac:dyDescent="0.25"/>
    <row r="1296" s="6" customFormat="1" x14ac:dyDescent="0.25"/>
    <row r="1297" s="6" customFormat="1" x14ac:dyDescent="0.25"/>
    <row r="1298" s="6" customFormat="1" x14ac:dyDescent="0.25"/>
    <row r="1299" s="6" customFormat="1" x14ac:dyDescent="0.25"/>
    <row r="1300" s="6" customForma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0" s="6" customFormat="1" x14ac:dyDescent="0.25"/>
    <row r="1311" s="6" customFormat="1" x14ac:dyDescent="0.25"/>
    <row r="1312" s="6" customFormat="1" x14ac:dyDescent="0.25"/>
    <row r="1313" s="6" customFormat="1" x14ac:dyDescent="0.25"/>
    <row r="1314" s="6" customFormat="1" x14ac:dyDescent="0.25"/>
    <row r="1315" s="6" customFormat="1" x14ac:dyDescent="0.25"/>
    <row r="1316" s="6" customFormat="1" x14ac:dyDescent="0.25"/>
    <row r="1317" s="6" customFormat="1" x14ac:dyDescent="0.25"/>
    <row r="1318" s="6" customFormat="1" x14ac:dyDescent="0.25"/>
    <row r="1319" s="6" customFormat="1" x14ac:dyDescent="0.25"/>
    <row r="1320" s="6" customFormat="1" x14ac:dyDescent="0.25"/>
    <row r="1321" s="6" customFormat="1" x14ac:dyDescent="0.25"/>
    <row r="1322" s="6" customFormat="1" x14ac:dyDescent="0.25"/>
    <row r="1323" s="6" customFormat="1" x14ac:dyDescent="0.25"/>
    <row r="1324" s="6" customFormat="1" x14ac:dyDescent="0.25"/>
    <row r="1325" s="6" customFormat="1" x14ac:dyDescent="0.25"/>
    <row r="1326" s="6" customFormat="1" x14ac:dyDescent="0.25"/>
    <row r="1327" s="6" customFormat="1" x14ac:dyDescent="0.25"/>
    <row r="1328" s="6" customFormat="1" x14ac:dyDescent="0.25"/>
    <row r="1329" s="6" customFormat="1" x14ac:dyDescent="0.25"/>
    <row r="1330" s="6" customFormat="1" x14ac:dyDescent="0.25"/>
    <row r="1331" s="6" customFormat="1" x14ac:dyDescent="0.25"/>
    <row r="1332" s="6" customFormat="1" x14ac:dyDescent="0.25"/>
    <row r="1333" s="6" customFormat="1" x14ac:dyDescent="0.25"/>
    <row r="1334" s="6" customFormat="1" x14ac:dyDescent="0.25"/>
    <row r="1335" s="6" customFormat="1" x14ac:dyDescent="0.25"/>
    <row r="1336" s="6" customFormat="1" x14ac:dyDescent="0.25"/>
    <row r="1337" s="6" customFormat="1" x14ac:dyDescent="0.25"/>
    <row r="1338" s="6" customFormat="1" x14ac:dyDescent="0.25"/>
    <row r="1339" s="6" customFormat="1" x14ac:dyDescent="0.25"/>
    <row r="1340" s="6" customFormat="1" x14ac:dyDescent="0.25"/>
    <row r="1341" s="6" customFormat="1" x14ac:dyDescent="0.25"/>
    <row r="1342" s="6" customFormat="1" x14ac:dyDescent="0.25"/>
    <row r="1343" s="6" customFormat="1" x14ac:dyDescent="0.25"/>
    <row r="1344" s="6" customFormat="1" x14ac:dyDescent="0.25"/>
    <row r="1345" s="6" customFormat="1" x14ac:dyDescent="0.25"/>
    <row r="1346" s="6" customFormat="1" x14ac:dyDescent="0.25"/>
    <row r="1347" s="6" customFormat="1" x14ac:dyDescent="0.25"/>
    <row r="1348" s="6" customFormat="1" x14ac:dyDescent="0.25"/>
    <row r="1349" s="6" customFormat="1" x14ac:dyDescent="0.25"/>
    <row r="1350" s="6" customFormat="1" x14ac:dyDescent="0.25"/>
    <row r="1351" s="6" customFormat="1" x14ac:dyDescent="0.25"/>
    <row r="1352" s="6" customFormat="1" x14ac:dyDescent="0.25"/>
    <row r="1353" s="6" customFormat="1" x14ac:dyDescent="0.25"/>
    <row r="1354" s="6" customFormat="1" x14ac:dyDescent="0.25"/>
    <row r="1355" s="6" customFormat="1" x14ac:dyDescent="0.25"/>
    <row r="1356" s="6" customFormat="1" x14ac:dyDescent="0.25"/>
    <row r="1357" s="6" customFormat="1" x14ac:dyDescent="0.25"/>
    <row r="1358" s="6" customFormat="1" x14ac:dyDescent="0.25"/>
    <row r="1359" s="6" customFormat="1" x14ac:dyDescent="0.25"/>
    <row r="1360" s="6" customFormat="1" x14ac:dyDescent="0.25"/>
    <row r="1361" s="6" customFormat="1" x14ac:dyDescent="0.25"/>
    <row r="1362" s="6" customFormat="1" x14ac:dyDescent="0.25"/>
    <row r="1363" s="6" customFormat="1" x14ac:dyDescent="0.25"/>
    <row r="1364" s="6" customFormat="1" x14ac:dyDescent="0.25"/>
    <row r="1365" s="6" customFormat="1" x14ac:dyDescent="0.25"/>
    <row r="1366" s="6" customFormat="1" x14ac:dyDescent="0.25"/>
    <row r="1367" s="6" customFormat="1" x14ac:dyDescent="0.25"/>
    <row r="1368" s="6" customFormat="1" x14ac:dyDescent="0.25"/>
    <row r="1369" s="6" customFormat="1" x14ac:dyDescent="0.25"/>
    <row r="1370" s="6" customFormat="1" x14ac:dyDescent="0.25"/>
    <row r="1371" s="6" customFormat="1" x14ac:dyDescent="0.25"/>
    <row r="1372" s="6" customFormat="1" x14ac:dyDescent="0.25"/>
    <row r="1373" s="6" customFormat="1" x14ac:dyDescent="0.25"/>
    <row r="1374" s="6" customFormat="1" x14ac:dyDescent="0.25"/>
    <row r="1375" s="6" customFormat="1" x14ac:dyDescent="0.25"/>
    <row r="1376" s="6" customFormat="1" x14ac:dyDescent="0.25"/>
    <row r="1377" s="6" customFormat="1" x14ac:dyDescent="0.25"/>
    <row r="1378" s="6" customFormat="1" x14ac:dyDescent="0.25"/>
    <row r="1379" s="6" customFormat="1" x14ac:dyDescent="0.25"/>
    <row r="1380" s="6" customFormat="1" x14ac:dyDescent="0.25"/>
    <row r="1381" s="6" customFormat="1" x14ac:dyDescent="0.25"/>
    <row r="1382" s="6" customFormat="1" x14ac:dyDescent="0.25"/>
    <row r="1383" s="6" customFormat="1" x14ac:dyDescent="0.25"/>
    <row r="1384" s="6" customFormat="1" x14ac:dyDescent="0.25"/>
    <row r="1385" s="6" customFormat="1" x14ac:dyDescent="0.25"/>
    <row r="1386" s="6" customFormat="1" x14ac:dyDescent="0.25"/>
    <row r="1387" s="6" customFormat="1" x14ac:dyDescent="0.25"/>
    <row r="1388" s="6" customFormat="1" x14ac:dyDescent="0.25"/>
    <row r="1389" s="6" customFormat="1" x14ac:dyDescent="0.25"/>
    <row r="1390" s="6" customFormat="1" x14ac:dyDescent="0.25"/>
    <row r="1391" s="6" customFormat="1" x14ac:dyDescent="0.25"/>
    <row r="1392" s="6" customFormat="1" x14ac:dyDescent="0.25"/>
    <row r="1393" s="6" customFormat="1" x14ac:dyDescent="0.25"/>
    <row r="1394" s="6" customFormat="1" x14ac:dyDescent="0.25"/>
    <row r="1395" s="6" customFormat="1" x14ac:dyDescent="0.25"/>
    <row r="1396" s="6" customFormat="1" x14ac:dyDescent="0.25"/>
    <row r="1397" s="6" customFormat="1" x14ac:dyDescent="0.25"/>
    <row r="1398" s="6" customFormat="1" x14ac:dyDescent="0.25"/>
    <row r="1399" s="6" customFormat="1" x14ac:dyDescent="0.25"/>
    <row r="1400" s="6" customFormat="1" x14ac:dyDescent="0.25"/>
    <row r="1401" s="6" customFormat="1" x14ac:dyDescent="0.25"/>
    <row r="1402" s="6" customFormat="1" x14ac:dyDescent="0.25"/>
    <row r="1403" s="6" customFormat="1" x14ac:dyDescent="0.25"/>
    <row r="1404" s="6" customFormat="1" x14ac:dyDescent="0.25"/>
    <row r="1405" s="6" customFormat="1" x14ac:dyDescent="0.25"/>
    <row r="1406" s="6" customFormat="1" x14ac:dyDescent="0.25"/>
    <row r="1407" s="6" customFormat="1" x14ac:dyDescent="0.25"/>
    <row r="1408" s="6" customFormat="1" x14ac:dyDescent="0.25"/>
  </sheetData>
  <mergeCells count="13">
    <mergeCell ref="AB22:AC22"/>
    <mergeCell ref="AD22:AE22"/>
    <mergeCell ref="AF22:AG22"/>
    <mergeCell ref="A34:B34"/>
    <mergeCell ref="A35:B35"/>
    <mergeCell ref="Z22:Z23"/>
    <mergeCell ref="AA22:AA23"/>
    <mergeCell ref="I2:J2"/>
    <mergeCell ref="A2:A3"/>
    <mergeCell ref="B2:B3"/>
    <mergeCell ref="B26:B27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2022-09-09T04:59:10Z</dcterms:modified>
</cp:coreProperties>
</file>