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sejis\"/>
    </mc:Choice>
  </mc:AlternateContent>
  <xr:revisionPtr revIDLastSave="0" documentId="8_{1489E4E0-7C00-489C-9791-CE04226C6D49}" xr6:coauthVersionLast="47" xr6:coauthVersionMax="47" xr10:uidLastSave="{00000000-0000-0000-0000-000000000000}"/>
  <bookViews>
    <workbookView xWindow="-120" yWindow="-120" windowWidth="29040" windowHeight="17640" xr2:uid="{07DF0F0E-33FD-4803-9964-F1FD086D6F96}"/>
  </bookViews>
  <sheets>
    <sheet name="32_3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1" l="1"/>
  <c r="G79" i="1"/>
  <c r="H78" i="1"/>
  <c r="G78" i="1"/>
  <c r="H77" i="1"/>
  <c r="G77" i="1"/>
  <c r="H76" i="1"/>
  <c r="G76" i="1"/>
  <c r="H75" i="1"/>
  <c r="G75" i="1"/>
  <c r="H73" i="1"/>
  <c r="G73" i="1"/>
  <c r="G71" i="1"/>
  <c r="H70" i="1"/>
  <c r="G70" i="1"/>
  <c r="H69" i="1"/>
  <c r="G69" i="1"/>
  <c r="H68" i="1"/>
  <c r="G68" i="1"/>
  <c r="H67" i="1"/>
  <c r="G67" i="1"/>
  <c r="H65" i="1"/>
  <c r="G65" i="1"/>
  <c r="H63" i="1"/>
  <c r="G63" i="1"/>
  <c r="H62" i="1"/>
  <c r="G62" i="1"/>
  <c r="H61" i="1"/>
  <c r="G61" i="1"/>
  <c r="G60" i="1"/>
  <c r="H59" i="1"/>
  <c r="G59" i="1"/>
  <c r="H58" i="1"/>
  <c r="G58" i="1"/>
  <c r="H57" i="1"/>
  <c r="G57" i="1"/>
  <c r="H56" i="1"/>
  <c r="G56" i="1"/>
  <c r="H54" i="1"/>
  <c r="G54" i="1"/>
  <c r="H53" i="1"/>
  <c r="G53" i="1"/>
  <c r="H51" i="1"/>
  <c r="G51" i="1"/>
  <c r="H50" i="1"/>
  <c r="G50" i="1"/>
  <c r="H49" i="1"/>
  <c r="G49" i="1"/>
  <c r="H48" i="1"/>
  <c r="G48" i="1"/>
  <c r="H47" i="1"/>
  <c r="G47" i="1"/>
  <c r="H45" i="1"/>
  <c r="G45" i="1"/>
  <c r="H44" i="1"/>
  <c r="G44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G21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<sst xmlns="http://schemas.openxmlformats.org/spreadsheetml/2006/main" count="131" uniqueCount="45">
  <si>
    <t>Grūdų ir rapsų vidutinės kainos (augintojų) ES šalyse, EUR/t</t>
  </si>
  <si>
    <t xml:space="preserve">                    Data
Valstybė</t>
  </si>
  <si>
    <t>Pokytis, %</t>
  </si>
  <si>
    <t>33 sav. 
(08 16–22)</t>
  </si>
  <si>
    <t>32 sav. 
(08 08–14)</t>
  </si>
  <si>
    <t>33 sav. 
(08 15–21)</t>
  </si>
  <si>
    <t>34 sav. 
(08 22–28)</t>
  </si>
  <si>
    <t>35 sav. 
(08 29–09 04)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</si>
  <si>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</si>
  <si>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</si>
  <si>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</si>
  <si>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</si>
  <si>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</si>
  <si>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</si>
  <si>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</si>
  <si>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</si>
  <si>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</si>
  <si>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</si>
  <si>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</si>
  <si>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</si>
  <si>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</si>
  <si>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</si>
  <si>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</si>
  <si>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</si>
  <si>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</si>
  <si>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</si>
  <si>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</si>
  <si>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</si>
  <si>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</si>
  <si>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</si>
  <si>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</si>
  <si>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</si>
  <si>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</si>
  <si>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Belgija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</si>
  <si>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</si>
  <si>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</si>
  <si>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</si>
  <si>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</si>
  <si>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</si>
  <si>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</si>
  <si>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</si>
  <si>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2022 m. 35 savaitę su  34 savaite</t>
  </si>
  <si>
    <t>** lyginant 2022 m. 35 savaitę su 2021 m. 35 savaite</t>
  </si>
  <si>
    <t>Pastaba: Lietuvos maistinių ir pašarinių kviečių, pašarinių miežių, maistinių rugių ir rapsų 32, 33  ir 34 savaičių kainos patikslintos  2022-09-12</t>
  </si>
  <si>
    <t>Šaltiniai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</si>
</sst>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17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080459-77AF-40EC-87A1-F7FAEFB2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FB0F-2BB7-4ED9-B7C3-DB1633EA465F}">
  <dimension ref="A2:J91"/>
  <sheetViews>
    <sheetView showGridLines="0" tabSelected="1" workbookViewId="0">
      <selection activeCell="K75" sqref="K75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215.38625000000002</v>
      </c>
      <c r="C8" s="15">
        <v>335.73250000000002</v>
      </c>
      <c r="D8" s="15">
        <v>337.32875000000001</v>
      </c>
      <c r="E8" s="15">
        <v>327.87</v>
      </c>
      <c r="F8" s="16">
        <v>327.55</v>
      </c>
      <c r="G8" s="15">
        <f t="shared" ref="G8:G26" si="0">((F8*100)/E8)-100</f>
        <v>-9.7599658401193778E-2</v>
      </c>
      <c r="H8" s="15">
        <f t="shared" ref="H8:H26" si="1">((F8*100)/B8)-100</f>
        <v>52.07563156886755</v>
      </c>
    </row>
    <row r="9" spans="1:8" x14ac:dyDescent="0.2">
      <c r="A9" s="13" t="s">
        <v>12</v>
      </c>
      <c r="B9" s="14">
        <v>192.47</v>
      </c>
      <c r="C9" s="15">
        <v>331.98</v>
      </c>
      <c r="D9" s="15">
        <v>328.27</v>
      </c>
      <c r="E9" s="15">
        <v>351.44</v>
      </c>
      <c r="F9" s="16">
        <v>349.71</v>
      </c>
      <c r="G9" s="15">
        <f t="shared" si="0"/>
        <v>-0.49226041429547251</v>
      </c>
      <c r="H9" s="15">
        <f t="shared" si="1"/>
        <v>81.695848703694082</v>
      </c>
    </row>
    <row r="10" spans="1:8" x14ac:dyDescent="0.2">
      <c r="A10" s="13" t="s">
        <v>13</v>
      </c>
      <c r="B10" s="14">
        <v>229.66666666666666</v>
      </c>
      <c r="C10" s="15">
        <v>338.83333333333331</v>
      </c>
      <c r="D10" s="15">
        <v>348.5</v>
      </c>
      <c r="E10" s="15">
        <v>335.5</v>
      </c>
      <c r="F10" s="16">
        <v>332.625</v>
      </c>
      <c r="G10" s="15">
        <f t="shared" si="0"/>
        <v>-0.85692995529061022</v>
      </c>
      <c r="H10" s="15">
        <f t="shared" si="1"/>
        <v>44.829462989840351</v>
      </c>
    </row>
    <row r="11" spans="1:8" x14ac:dyDescent="0.2">
      <c r="A11" s="13" t="s">
        <v>14</v>
      </c>
      <c r="B11" s="14">
        <v>197.3</v>
      </c>
      <c r="C11" s="15">
        <v>296.87</v>
      </c>
      <c r="D11" s="15">
        <v>280.45</v>
      </c>
      <c r="E11" s="15">
        <v>308.72000000000003</v>
      </c>
      <c r="F11" s="16">
        <v>298.99</v>
      </c>
      <c r="G11" s="15">
        <f t="shared" si="0"/>
        <v>-3.1517232443638363</v>
      </c>
      <c r="H11" s="15">
        <f t="shared" si="1"/>
        <v>51.540800810947786</v>
      </c>
    </row>
    <row r="12" spans="1:8" x14ac:dyDescent="0.2">
      <c r="A12" s="13" t="s">
        <v>15</v>
      </c>
      <c r="B12" s="14">
        <v>260</v>
      </c>
      <c r="C12" s="15" t="s">
        <v>16</v>
      </c>
      <c r="D12" s="15">
        <v>380</v>
      </c>
      <c r="E12" s="15">
        <v>380</v>
      </c>
      <c r="F12" s="16">
        <v>380</v>
      </c>
      <c r="G12" s="15">
        <f t="shared" si="0"/>
        <v>0</v>
      </c>
      <c r="H12" s="15">
        <f t="shared" si="1"/>
        <v>46.15384615384616</v>
      </c>
    </row>
    <row r="13" spans="1:8" x14ac:dyDescent="0.2">
      <c r="A13" s="13" t="s">
        <v>17</v>
      </c>
      <c r="B13" s="14">
        <v>246.97799999999998</v>
      </c>
      <c r="C13" s="15">
        <v>352.02</v>
      </c>
      <c r="D13" s="15">
        <v>356.96199999999999</v>
      </c>
      <c r="E13" s="15">
        <v>353.30200000000002</v>
      </c>
      <c r="F13" s="16">
        <v>353.91800000000001</v>
      </c>
      <c r="G13" s="15">
        <f t="shared" si="0"/>
        <v>0.17435508431880464</v>
      </c>
      <c r="H13" s="15">
        <f t="shared" si="1"/>
        <v>43.299403185708883</v>
      </c>
    </row>
    <row r="14" spans="1:8" x14ac:dyDescent="0.2">
      <c r="A14" s="13" t="s">
        <v>18</v>
      </c>
      <c r="B14" s="14">
        <v>253.19333333333336</v>
      </c>
      <c r="C14" s="15">
        <v>342.43</v>
      </c>
      <c r="D14" s="15">
        <v>336.18</v>
      </c>
      <c r="E14" s="15">
        <v>328.43</v>
      </c>
      <c r="F14" s="16">
        <v>334.34666666666669</v>
      </c>
      <c r="G14" s="15">
        <f t="shared" si="0"/>
        <v>1.8015000659704441</v>
      </c>
      <c r="H14" s="15">
        <f t="shared" si="1"/>
        <v>32.051923431369971</v>
      </c>
    </row>
    <row r="15" spans="1:8" x14ac:dyDescent="0.2">
      <c r="A15" s="13" t="s">
        <v>19</v>
      </c>
      <c r="B15" s="14">
        <v>184.815</v>
      </c>
      <c r="C15" s="15">
        <v>315.39999999999998</v>
      </c>
      <c r="D15" s="15">
        <v>281.53499999999997</v>
      </c>
      <c r="E15" s="15">
        <v>323.42499999999995</v>
      </c>
      <c r="F15" s="16">
        <v>314.63499999999999</v>
      </c>
      <c r="G15" s="15">
        <f>((F15*100)/E15)-100</f>
        <v>-2.7177861946355222</v>
      </c>
      <c r="H15" s="15">
        <f>((F15*100)/B15)-100</f>
        <v>70.243216189162126</v>
      </c>
    </row>
    <row r="16" spans="1:8" x14ac:dyDescent="0.2">
      <c r="A16" s="13" t="s">
        <v>20</v>
      </c>
      <c r="B16" s="14">
        <v>245.6</v>
      </c>
      <c r="C16" s="15" t="s">
        <v>16</v>
      </c>
      <c r="D16" s="15" t="s">
        <v>16</v>
      </c>
      <c r="E16" s="15">
        <v>350.28888888888889</v>
      </c>
      <c r="F16" s="16">
        <v>356.69090909090909</v>
      </c>
      <c r="G16" s="15">
        <f t="shared" si="0"/>
        <v>1.8276401008114647</v>
      </c>
      <c r="H16" s="15">
        <f t="shared" si="1"/>
        <v>45.23245484157539</v>
      </c>
    </row>
    <row r="17" spans="1:9" x14ac:dyDescent="0.2">
      <c r="A17" s="13" t="s">
        <v>21</v>
      </c>
      <c r="B17" s="14">
        <v>193.44</v>
      </c>
      <c r="C17" s="15">
        <v>282.02141468843968</v>
      </c>
      <c r="D17" s="15">
        <v>279.58</v>
      </c>
      <c r="E17" s="15">
        <v>272.64999999999998</v>
      </c>
      <c r="F17" s="16">
        <v>270.72000000000003</v>
      </c>
      <c r="G17" s="15">
        <f t="shared" si="0"/>
        <v>-0.70786722904820465</v>
      </c>
      <c r="H17" s="15">
        <f t="shared" si="1"/>
        <v>39.950372208436733</v>
      </c>
    </row>
    <row r="18" spans="1:9" s="22" customFormat="1" x14ac:dyDescent="0.2">
      <c r="A18" s="17" t="s">
        <v>22</v>
      </c>
      <c r="B18" s="18">
        <v>217.2</v>
      </c>
      <c r="C18" s="19">
        <v>323.08</v>
      </c>
      <c r="D18" s="19">
        <v>312.54000000000002</v>
      </c>
      <c r="E18" s="19">
        <v>308.24</v>
      </c>
      <c r="F18" s="20">
        <v>309.27</v>
      </c>
      <c r="G18" s="19">
        <f t="shared" si="0"/>
        <v>0.33415520373733898</v>
      </c>
      <c r="H18" s="19">
        <f t="shared" si="1"/>
        <v>42.389502762430936</v>
      </c>
      <c r="I18" s="21"/>
    </row>
    <row r="19" spans="1:9" x14ac:dyDescent="0.2">
      <c r="A19" s="13" t="s">
        <v>23</v>
      </c>
      <c r="B19" s="14">
        <v>223.38333333333333</v>
      </c>
      <c r="C19" s="15">
        <v>348.79999999999995</v>
      </c>
      <c r="D19" s="15">
        <v>341.00333333333333</v>
      </c>
      <c r="E19" s="15">
        <v>337.18666666666672</v>
      </c>
      <c r="F19" s="16">
        <v>335.91666666666669</v>
      </c>
      <c r="G19" s="15">
        <f t="shared" si="0"/>
        <v>-0.37664597255724175</v>
      </c>
      <c r="H19" s="15">
        <f t="shared" si="1"/>
        <v>50.376781317615496</v>
      </c>
    </row>
    <row r="20" spans="1:9" x14ac:dyDescent="0.2">
      <c r="A20" s="13" t="s">
        <v>24</v>
      </c>
      <c r="B20" s="14" t="s">
        <v>16</v>
      </c>
      <c r="C20" s="15">
        <v>345</v>
      </c>
      <c r="D20" s="15">
        <v>345</v>
      </c>
      <c r="E20" s="15">
        <v>345</v>
      </c>
      <c r="F20" s="16">
        <v>345</v>
      </c>
      <c r="G20" s="15">
        <f t="shared" si="0"/>
        <v>0</v>
      </c>
      <c r="H20" s="15" t="s">
        <v>16</v>
      </c>
    </row>
    <row r="21" spans="1:9" x14ac:dyDescent="0.2">
      <c r="A21" s="13" t="s">
        <v>25</v>
      </c>
      <c r="B21" s="14">
        <v>223.02384078440733</v>
      </c>
      <c r="C21" s="15">
        <v>331.35711608572694</v>
      </c>
      <c r="D21" s="15">
        <v>327.70681587755433</v>
      </c>
      <c r="E21" s="15">
        <v>321.84381022762102</v>
      </c>
      <c r="F21" s="16">
        <v>323.10347288996007</v>
      </c>
      <c r="G21" s="15">
        <f t="shared" si="0"/>
        <v>0.39138943248532598</v>
      </c>
      <c r="H21" s="15">
        <f t="shared" si="1"/>
        <v>44.873961345817605</v>
      </c>
    </row>
    <row r="22" spans="1:9" x14ac:dyDescent="0.2">
      <c r="A22" s="13" t="s">
        <v>26</v>
      </c>
      <c r="B22" s="14">
        <v>235</v>
      </c>
      <c r="C22" s="15">
        <v>385</v>
      </c>
      <c r="D22" s="15">
        <v>385</v>
      </c>
      <c r="E22" s="15">
        <v>381.25</v>
      </c>
      <c r="F22" s="16">
        <v>380</v>
      </c>
      <c r="G22" s="15">
        <f t="shared" si="0"/>
        <v>-0.32786885245901942</v>
      </c>
      <c r="H22" s="15">
        <f t="shared" si="1"/>
        <v>61.702127659574472</v>
      </c>
    </row>
    <row r="23" spans="1:9" x14ac:dyDescent="0.2">
      <c r="A23" s="13" t="s">
        <v>27</v>
      </c>
      <c r="B23" s="14">
        <v>212.04666666666665</v>
      </c>
      <c r="C23" s="15">
        <v>350.48500000000001</v>
      </c>
      <c r="D23" s="15">
        <v>333.84666666666664</v>
      </c>
      <c r="E23" s="15">
        <v>336.55500000000001</v>
      </c>
      <c r="F23" s="16">
        <v>333.76</v>
      </c>
      <c r="G23" s="15">
        <f t="shared" si="0"/>
        <v>-0.83047347387500281</v>
      </c>
      <c r="H23" s="15">
        <f t="shared" si="1"/>
        <v>57.39931461627944</v>
      </c>
    </row>
    <row r="24" spans="1:9" x14ac:dyDescent="0.2">
      <c r="A24" s="13" t="s">
        <v>28</v>
      </c>
      <c r="B24" s="14">
        <v>224.05</v>
      </c>
      <c r="C24" s="15">
        <v>356.82</v>
      </c>
      <c r="D24" s="15">
        <v>343.68</v>
      </c>
      <c r="E24" s="15">
        <v>354.56</v>
      </c>
      <c r="F24" s="16">
        <v>358.78</v>
      </c>
      <c r="G24" s="15">
        <f t="shared" si="0"/>
        <v>1.1902075812274404</v>
      </c>
      <c r="H24" s="15">
        <f t="shared" si="1"/>
        <v>60.133898683329619</v>
      </c>
    </row>
    <row r="25" spans="1:9" x14ac:dyDescent="0.2">
      <c r="A25" s="13" t="s">
        <v>29</v>
      </c>
      <c r="B25" s="14">
        <v>188.48</v>
      </c>
      <c r="C25" s="15">
        <v>313.58999999999997</v>
      </c>
      <c r="D25" s="15">
        <v>313.45999999999998</v>
      </c>
      <c r="E25" s="15">
        <v>305.5</v>
      </c>
      <c r="F25" s="16">
        <v>318.3</v>
      </c>
      <c r="G25" s="15">
        <f>((F25*100)/E25)-100</f>
        <v>4.1898527004910022</v>
      </c>
      <c r="H25" s="15">
        <f t="shared" si="1"/>
        <v>68.877334465195247</v>
      </c>
    </row>
    <row r="26" spans="1:9" x14ac:dyDescent="0.2">
      <c r="A26" s="13" t="s">
        <v>30</v>
      </c>
      <c r="B26" s="14">
        <v>218</v>
      </c>
      <c r="C26" s="15">
        <v>316</v>
      </c>
      <c r="D26" s="15">
        <v>316</v>
      </c>
      <c r="E26" s="15">
        <v>306</v>
      </c>
      <c r="F26" s="16">
        <v>306</v>
      </c>
      <c r="G26" s="15">
        <f t="shared" si="0"/>
        <v>0</v>
      </c>
      <c r="H26" s="15">
        <f t="shared" si="1"/>
        <v>40.366972477064223</v>
      </c>
    </row>
    <row r="27" spans="1:9" x14ac:dyDescent="0.2">
      <c r="A27" s="13" t="s">
        <v>31</v>
      </c>
      <c r="B27" s="14">
        <v>233.33</v>
      </c>
      <c r="C27" s="15" t="s">
        <v>16</v>
      </c>
      <c r="D27" s="15">
        <v>329.26</v>
      </c>
      <c r="E27" s="15">
        <v>324.39</v>
      </c>
      <c r="F27" s="16" t="s">
        <v>16</v>
      </c>
      <c r="G27" s="15" t="s">
        <v>16</v>
      </c>
      <c r="H27" s="15" t="s">
        <v>16</v>
      </c>
    </row>
    <row r="28" spans="1:9" x14ac:dyDescent="0.2">
      <c r="A28" s="23" t="s">
        <v>32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24" t="s">
        <v>33</v>
      </c>
      <c r="B29" s="25">
        <v>230</v>
      </c>
      <c r="C29" s="15">
        <v>289</v>
      </c>
      <c r="D29" s="15">
        <v>284.60000000000002</v>
      </c>
      <c r="E29" s="15">
        <v>285.39999999999998</v>
      </c>
      <c r="F29" s="26">
        <v>285.39999999999998</v>
      </c>
      <c r="G29" s="15">
        <f>((F29*100)/E29)-100</f>
        <v>0</v>
      </c>
      <c r="H29" s="15">
        <f>((F29*100)/B29)-100</f>
        <v>24.086956521739111</v>
      </c>
    </row>
    <row r="30" spans="1:9" x14ac:dyDescent="0.2">
      <c r="A30" s="13" t="s">
        <v>11</v>
      </c>
      <c r="B30" s="14">
        <v>211.46142857142857</v>
      </c>
      <c r="C30" s="15">
        <v>327.74200000000002</v>
      </c>
      <c r="D30" s="15">
        <v>329.274</v>
      </c>
      <c r="E30" s="15">
        <v>319.05</v>
      </c>
      <c r="F30" s="16">
        <v>319.05</v>
      </c>
      <c r="G30" s="15">
        <f t="shared" ref="G30:G42" si="2">((F30*100)/E30)-100</f>
        <v>0</v>
      </c>
      <c r="H30" s="15">
        <f t="shared" ref="H30:H42" si="3">((F30*100)/B30)-100</f>
        <v>50.878579680184828</v>
      </c>
    </row>
    <row r="31" spans="1:9" x14ac:dyDescent="0.2">
      <c r="A31" s="13" t="s">
        <v>12</v>
      </c>
      <c r="B31" s="14">
        <v>169.54</v>
      </c>
      <c r="C31" s="15">
        <v>293.89999999999998</v>
      </c>
      <c r="D31" s="15">
        <v>287.89</v>
      </c>
      <c r="E31" s="15" t="s">
        <v>16</v>
      </c>
      <c r="F31" s="16" t="s">
        <v>16</v>
      </c>
      <c r="G31" s="15" t="s">
        <v>16</v>
      </c>
      <c r="H31" s="15" t="s">
        <v>16</v>
      </c>
    </row>
    <row r="32" spans="1:9" x14ac:dyDescent="0.2">
      <c r="A32" s="13" t="s">
        <v>13</v>
      </c>
      <c r="B32" s="14">
        <v>229.66666666666666</v>
      </c>
      <c r="C32" s="15">
        <v>320.625</v>
      </c>
      <c r="D32" s="15">
        <v>321</v>
      </c>
      <c r="E32" s="15">
        <v>313.33333333333331</v>
      </c>
      <c r="F32" s="16">
        <v>323</v>
      </c>
      <c r="G32" s="15">
        <f t="shared" si="2"/>
        <v>3.0851063829787364</v>
      </c>
      <c r="H32" s="15">
        <f t="shared" si="3"/>
        <v>40.638606676342533</v>
      </c>
    </row>
    <row r="33" spans="1:9" x14ac:dyDescent="0.2">
      <c r="A33" s="13" t="s">
        <v>14</v>
      </c>
      <c r="B33" s="14">
        <v>188.02</v>
      </c>
      <c r="C33" s="15">
        <v>267.58999999999997</v>
      </c>
      <c r="D33" s="15">
        <v>272.97000000000003</v>
      </c>
      <c r="E33" s="15">
        <v>285.70999999999998</v>
      </c>
      <c r="F33" s="16">
        <v>275.77</v>
      </c>
      <c r="G33" s="15">
        <f t="shared" si="2"/>
        <v>-3.479052185782777</v>
      </c>
      <c r="H33" s="15">
        <f t="shared" si="3"/>
        <v>46.670566960961594</v>
      </c>
    </row>
    <row r="34" spans="1:9" x14ac:dyDescent="0.2">
      <c r="A34" s="13" t="s">
        <v>34</v>
      </c>
      <c r="B34" s="14">
        <v>242.33333333333334</v>
      </c>
      <c r="C34" s="15">
        <v>343.66666666666669</v>
      </c>
      <c r="D34" s="15">
        <v>343</v>
      </c>
      <c r="E34" s="15">
        <v>332.33333333333331</v>
      </c>
      <c r="F34" s="16">
        <v>341</v>
      </c>
      <c r="G34" s="15">
        <f t="shared" si="2"/>
        <v>2.6078234704112333</v>
      </c>
      <c r="H34" s="15">
        <f t="shared" si="3"/>
        <v>40.715268225584595</v>
      </c>
    </row>
    <row r="35" spans="1:9" x14ac:dyDescent="0.2">
      <c r="A35" s="13" t="s">
        <v>21</v>
      </c>
      <c r="B35" s="14">
        <v>177.24</v>
      </c>
      <c r="C35" s="15">
        <v>266.90298750254351</v>
      </c>
      <c r="D35" s="15">
        <v>258.44</v>
      </c>
      <c r="E35" s="15">
        <v>244.55</v>
      </c>
      <c r="F35" s="16">
        <v>229.74</v>
      </c>
      <c r="G35" s="15">
        <f t="shared" si="2"/>
        <v>-6.0560212635452899</v>
      </c>
      <c r="H35" s="15">
        <f t="shared" si="3"/>
        <v>29.620853080568708</v>
      </c>
    </row>
    <row r="36" spans="1:9" s="22" customFormat="1" x14ac:dyDescent="0.2">
      <c r="A36" s="17" t="s">
        <v>22</v>
      </c>
      <c r="B36" s="18">
        <v>173.75</v>
      </c>
      <c r="C36" s="19">
        <v>281.55</v>
      </c>
      <c r="D36" s="19">
        <v>275.42</v>
      </c>
      <c r="E36" s="19">
        <v>272.92</v>
      </c>
      <c r="F36" s="20">
        <v>277.56</v>
      </c>
      <c r="G36" s="19">
        <f t="shared" si="2"/>
        <v>1.7001319067858702</v>
      </c>
      <c r="H36" s="19">
        <f t="shared" si="3"/>
        <v>59.746762589928068</v>
      </c>
      <c r="I36" s="21"/>
    </row>
    <row r="37" spans="1:9" x14ac:dyDescent="0.2">
      <c r="A37" s="13" t="s">
        <v>23</v>
      </c>
      <c r="B37" s="14">
        <v>207.51333333333332</v>
      </c>
      <c r="C37" s="15">
        <v>341.08500000000004</v>
      </c>
      <c r="D37" s="15">
        <v>321.33333333333331</v>
      </c>
      <c r="E37" s="15">
        <v>308.75</v>
      </c>
      <c r="F37" s="16">
        <v>325.53666666666669</v>
      </c>
      <c r="G37" s="15">
        <f t="shared" si="2"/>
        <v>5.4369770580296972</v>
      </c>
      <c r="H37" s="15">
        <f t="shared" si="3"/>
        <v>56.875060237093209</v>
      </c>
    </row>
    <row r="38" spans="1:9" x14ac:dyDescent="0.2">
      <c r="A38" s="13" t="s">
        <v>35</v>
      </c>
      <c r="B38" s="14">
        <v>243.5</v>
      </c>
      <c r="C38" s="15">
        <v>345.25</v>
      </c>
      <c r="D38" s="15">
        <v>344</v>
      </c>
      <c r="E38" s="15">
        <v>335</v>
      </c>
      <c r="F38" s="16">
        <v>338.5</v>
      </c>
      <c r="G38" s="15">
        <f t="shared" si="2"/>
        <v>1.0447761194029823</v>
      </c>
      <c r="H38" s="15">
        <f t="shared" si="3"/>
        <v>39.014373716632434</v>
      </c>
    </row>
    <row r="39" spans="1:9" x14ac:dyDescent="0.2">
      <c r="A39" s="13" t="s">
        <v>25</v>
      </c>
      <c r="B39" s="14">
        <v>211.30901069365055</v>
      </c>
      <c r="C39" s="15">
        <v>336.25506831578593</v>
      </c>
      <c r="D39" s="15">
        <v>328.34313979187965</v>
      </c>
      <c r="E39" s="15">
        <v>331.29128019516372</v>
      </c>
      <c r="F39" s="16">
        <v>323.73330422112957</v>
      </c>
      <c r="G39" s="15">
        <f t="shared" si="2"/>
        <v>-2.281368821292773</v>
      </c>
      <c r="H39" s="15">
        <f t="shared" si="3"/>
        <v>53.203738524178874</v>
      </c>
    </row>
    <row r="40" spans="1:9" x14ac:dyDescent="0.2">
      <c r="A40" s="13" t="s">
        <v>26</v>
      </c>
      <c r="B40" s="14">
        <v>260</v>
      </c>
      <c r="C40" s="15">
        <v>365</v>
      </c>
      <c r="D40" s="15">
        <v>365</v>
      </c>
      <c r="E40" s="15">
        <v>350</v>
      </c>
      <c r="F40" s="16">
        <v>350</v>
      </c>
      <c r="G40" s="15">
        <f t="shared" si="2"/>
        <v>0</v>
      </c>
      <c r="H40" s="15">
        <f t="shared" si="3"/>
        <v>34.615384615384613</v>
      </c>
    </row>
    <row r="41" spans="1:9" x14ac:dyDescent="0.2">
      <c r="A41" s="13" t="s">
        <v>27</v>
      </c>
      <c r="B41" s="14">
        <v>190.34333333333333</v>
      </c>
      <c r="C41" s="15">
        <v>317.93</v>
      </c>
      <c r="D41" s="15">
        <v>304.22666666666663</v>
      </c>
      <c r="E41" s="15">
        <v>304.99333333333334</v>
      </c>
      <c r="F41" s="16">
        <v>319.99666666666667</v>
      </c>
      <c r="G41" s="15">
        <f t="shared" si="2"/>
        <v>4.9192332072832272</v>
      </c>
      <c r="H41" s="15">
        <f t="shared" si="3"/>
        <v>68.11551056862163</v>
      </c>
    </row>
    <row r="42" spans="1:9" x14ac:dyDescent="0.2">
      <c r="A42" s="13" t="s">
        <v>29</v>
      </c>
      <c r="B42" s="14">
        <v>159.41</v>
      </c>
      <c r="C42" s="15">
        <v>315.39999999999998</v>
      </c>
      <c r="D42" s="15">
        <v>280.7</v>
      </c>
      <c r="E42" s="15">
        <v>300.79000000000002</v>
      </c>
      <c r="F42" s="16">
        <v>281.94</v>
      </c>
      <c r="G42" s="15">
        <f t="shared" si="2"/>
        <v>-6.2668306792114095</v>
      </c>
      <c r="H42" s="15">
        <f t="shared" si="3"/>
        <v>76.864688538987508</v>
      </c>
    </row>
    <row r="43" spans="1:9" x14ac:dyDescent="0.2">
      <c r="A43" s="23" t="s">
        <v>36</v>
      </c>
      <c r="B43" s="23"/>
      <c r="C43" s="23"/>
      <c r="D43" s="23"/>
      <c r="E43" s="23"/>
      <c r="F43" s="23"/>
      <c r="G43" s="23"/>
      <c r="H43" s="23"/>
    </row>
    <row r="44" spans="1:9" x14ac:dyDescent="0.2">
      <c r="A44" s="24" t="s">
        <v>33</v>
      </c>
      <c r="B44" s="25">
        <v>235</v>
      </c>
      <c r="C44" s="15">
        <v>269.3</v>
      </c>
      <c r="D44" s="15">
        <v>265.8</v>
      </c>
      <c r="E44" s="15">
        <v>268.39999999999998</v>
      </c>
      <c r="F44" s="26">
        <v>268.39999999999998</v>
      </c>
      <c r="G44" s="15">
        <f>((F44*100)/E44)-100</f>
        <v>0</v>
      </c>
      <c r="H44" s="15">
        <f>((F44*100)/B44)-100</f>
        <v>14.212765957446791</v>
      </c>
    </row>
    <row r="45" spans="1:9" x14ac:dyDescent="0.2">
      <c r="A45" s="13" t="s">
        <v>11</v>
      </c>
      <c r="B45" s="14">
        <v>174.86499999999998</v>
      </c>
      <c r="C45" s="15">
        <v>313.81</v>
      </c>
      <c r="D45" s="15">
        <v>307.42</v>
      </c>
      <c r="E45" s="15">
        <v>297.83249999999998</v>
      </c>
      <c r="F45" s="16">
        <v>291.4425</v>
      </c>
      <c r="G45" s="15">
        <f t="shared" ref="G45:G65" si="4">((F45*100)/E45)-100</f>
        <v>-2.1455012465060008</v>
      </c>
      <c r="H45" s="15">
        <f t="shared" ref="H45:H65" si="5">((F45*100)/B45)-100</f>
        <v>66.667143224773412</v>
      </c>
    </row>
    <row r="46" spans="1:9" x14ac:dyDescent="0.2">
      <c r="A46" s="13" t="s">
        <v>12</v>
      </c>
      <c r="B46" s="14"/>
      <c r="C46" s="15">
        <v>252.54</v>
      </c>
      <c r="D46" s="15">
        <v>251.67</v>
      </c>
      <c r="E46" s="15" t="s">
        <v>16</v>
      </c>
      <c r="F46" s="16" t="s">
        <v>16</v>
      </c>
      <c r="G46" s="15" t="s">
        <v>16</v>
      </c>
      <c r="H46" s="15" t="s">
        <v>16</v>
      </c>
    </row>
    <row r="47" spans="1:9" x14ac:dyDescent="0.2">
      <c r="A47" s="13" t="s">
        <v>13</v>
      </c>
      <c r="B47" s="14">
        <v>209.1</v>
      </c>
      <c r="C47" s="15">
        <v>291.5</v>
      </c>
      <c r="D47" s="15">
        <v>295</v>
      </c>
      <c r="E47" s="15">
        <v>301.5</v>
      </c>
      <c r="F47" s="16">
        <v>295.5</v>
      </c>
      <c r="G47" s="15">
        <f t="shared" si="4"/>
        <v>-1.990049751243788</v>
      </c>
      <c r="H47" s="15">
        <f t="shared" si="5"/>
        <v>41.319942611190811</v>
      </c>
    </row>
    <row r="48" spans="1:9" x14ac:dyDescent="0.2">
      <c r="A48" s="13" t="s">
        <v>14</v>
      </c>
      <c r="B48" s="14">
        <v>179.16</v>
      </c>
      <c r="C48" s="15">
        <v>273.37</v>
      </c>
      <c r="D48" s="15">
        <v>265.04000000000002</v>
      </c>
      <c r="E48" s="15">
        <v>260.41000000000003</v>
      </c>
      <c r="F48" s="16">
        <v>266.70999999999998</v>
      </c>
      <c r="G48" s="15">
        <f t="shared" si="4"/>
        <v>2.4192619331054601</v>
      </c>
      <c r="H48" s="15">
        <f t="shared" si="5"/>
        <v>48.866934583612391</v>
      </c>
    </row>
    <row r="49" spans="1:9" x14ac:dyDescent="0.2">
      <c r="A49" s="13" t="s">
        <v>15</v>
      </c>
      <c r="B49" s="14">
        <v>235</v>
      </c>
      <c r="C49" s="15">
        <v>327.5</v>
      </c>
      <c r="D49" s="15">
        <v>330</v>
      </c>
      <c r="E49" s="15">
        <v>318.33333333333331</v>
      </c>
      <c r="F49" s="16">
        <v>317.5</v>
      </c>
      <c r="G49" s="15">
        <f t="shared" si="4"/>
        <v>-0.26178010471203095</v>
      </c>
      <c r="H49" s="15">
        <f t="shared" si="5"/>
        <v>35.106382978723417</v>
      </c>
    </row>
    <row r="50" spans="1:9" x14ac:dyDescent="0.2">
      <c r="A50" s="13" t="s">
        <v>17</v>
      </c>
      <c r="B50" s="14">
        <v>230.19</v>
      </c>
      <c r="C50" s="15">
        <v>311.81899999999996</v>
      </c>
      <c r="D50" s="15">
        <v>328.03</v>
      </c>
      <c r="E50" s="15">
        <v>330.05</v>
      </c>
      <c r="F50" s="16">
        <v>332.04</v>
      </c>
      <c r="G50" s="15">
        <f t="shared" si="4"/>
        <v>0.60293894864413744</v>
      </c>
      <c r="H50" s="15">
        <f t="shared" si="5"/>
        <v>44.24605760458752</v>
      </c>
    </row>
    <row r="51" spans="1:9" x14ac:dyDescent="0.2">
      <c r="A51" s="13" t="s">
        <v>18</v>
      </c>
      <c r="B51" s="14">
        <v>227.93</v>
      </c>
      <c r="C51" s="15" t="s">
        <v>16</v>
      </c>
      <c r="D51" s="15">
        <v>295.93</v>
      </c>
      <c r="E51" s="15">
        <v>290.93</v>
      </c>
      <c r="F51" s="16">
        <v>296.43</v>
      </c>
      <c r="G51" s="15">
        <f t="shared" si="4"/>
        <v>1.8904891210944186</v>
      </c>
      <c r="H51" s="15">
        <f t="shared" si="5"/>
        <v>30.053086473917432</v>
      </c>
    </row>
    <row r="52" spans="1:9" x14ac:dyDescent="0.2">
      <c r="A52" s="13" t="s">
        <v>19</v>
      </c>
      <c r="B52" s="14">
        <v>168.80500000000001</v>
      </c>
      <c r="C52" s="15">
        <v>280.8</v>
      </c>
      <c r="D52" s="15">
        <v>294.18</v>
      </c>
      <c r="E52" s="15">
        <v>292.81</v>
      </c>
      <c r="F52" s="16" t="s">
        <v>16</v>
      </c>
      <c r="G52" s="15" t="s">
        <v>16</v>
      </c>
      <c r="H52" s="15" t="s">
        <v>16</v>
      </c>
    </row>
    <row r="53" spans="1:9" x14ac:dyDescent="0.2">
      <c r="A53" s="13" t="s">
        <v>34</v>
      </c>
      <c r="B53" s="14">
        <v>233.33333333333334</v>
      </c>
      <c r="C53" s="15">
        <v>322.66666666666669</v>
      </c>
      <c r="D53" s="15">
        <v>322.66666666666669</v>
      </c>
      <c r="E53" s="15">
        <v>323.33333333333331</v>
      </c>
      <c r="F53" s="16">
        <v>328.33333333333331</v>
      </c>
      <c r="G53" s="15">
        <f t="shared" si="4"/>
        <v>1.546391752577307</v>
      </c>
      <c r="H53" s="15">
        <f t="shared" si="5"/>
        <v>40.714285714285694</v>
      </c>
    </row>
    <row r="54" spans="1:9" x14ac:dyDescent="0.2">
      <c r="A54" s="13" t="s">
        <v>20</v>
      </c>
      <c r="B54" s="14">
        <v>228.25</v>
      </c>
      <c r="C54" s="15" t="s">
        <v>16</v>
      </c>
      <c r="D54" s="15" t="s">
        <v>16</v>
      </c>
      <c r="E54" s="15">
        <v>320.75</v>
      </c>
      <c r="F54" s="16">
        <v>320.8</v>
      </c>
      <c r="G54" s="15">
        <f t="shared" si="4"/>
        <v>1.5588464536236302E-2</v>
      </c>
      <c r="H54" s="15">
        <f t="shared" si="5"/>
        <v>40.547645125958383</v>
      </c>
    </row>
    <row r="55" spans="1:9" x14ac:dyDescent="0.2">
      <c r="A55" s="13" t="s">
        <v>37</v>
      </c>
      <c r="B55" s="14" t="s">
        <v>16</v>
      </c>
      <c r="C55" s="15" t="s">
        <v>16</v>
      </c>
      <c r="D55" s="15" t="s">
        <v>16</v>
      </c>
      <c r="E55" s="15" t="s">
        <v>16</v>
      </c>
      <c r="F55" s="16">
        <v>391.5</v>
      </c>
      <c r="G55" s="15" t="s">
        <v>16</v>
      </c>
      <c r="H55" s="15" t="s">
        <v>16</v>
      </c>
    </row>
    <row r="56" spans="1:9" x14ac:dyDescent="0.2">
      <c r="A56" s="13" t="s">
        <v>21</v>
      </c>
      <c r="B56" s="14">
        <v>173.24</v>
      </c>
      <c r="C56" s="15">
        <v>257.15323709133258</v>
      </c>
      <c r="D56" s="15">
        <v>226.72</v>
      </c>
      <c r="E56" s="15">
        <v>229.52</v>
      </c>
      <c r="F56" s="16">
        <v>208.6</v>
      </c>
      <c r="G56" s="15">
        <f t="shared" si="4"/>
        <v>-9.1146741024747371</v>
      </c>
      <c r="H56" s="15">
        <f t="shared" si="5"/>
        <v>20.410990533364114</v>
      </c>
    </row>
    <row r="57" spans="1:9" s="22" customFormat="1" x14ac:dyDescent="0.2">
      <c r="A57" s="17" t="s">
        <v>22</v>
      </c>
      <c r="B57" s="18">
        <v>185.95</v>
      </c>
      <c r="C57" s="19">
        <v>266.64999999999998</v>
      </c>
      <c r="D57" s="19">
        <v>273.74</v>
      </c>
      <c r="E57" s="19">
        <v>260.27</v>
      </c>
      <c r="F57" s="20">
        <v>269.54000000000002</v>
      </c>
      <c r="G57" s="19">
        <f t="shared" si="4"/>
        <v>3.5616859415222848</v>
      </c>
      <c r="H57" s="19">
        <f t="shared" si="5"/>
        <v>44.952944339876353</v>
      </c>
      <c r="I57" s="21"/>
    </row>
    <row r="58" spans="1:9" x14ac:dyDescent="0.2">
      <c r="A58" s="13" t="s">
        <v>23</v>
      </c>
      <c r="B58" s="14">
        <v>132</v>
      </c>
      <c r="C58" s="15">
        <v>289.84999999999997</v>
      </c>
      <c r="D58" s="15">
        <v>280.91999999999996</v>
      </c>
      <c r="E58" s="15">
        <v>278.99</v>
      </c>
      <c r="F58" s="16">
        <v>277.51</v>
      </c>
      <c r="G58" s="15">
        <f t="shared" si="4"/>
        <v>-0.5304849636187754</v>
      </c>
      <c r="H58" s="15">
        <f t="shared" si="5"/>
        <v>110.2348484848485</v>
      </c>
    </row>
    <row r="59" spans="1:9" x14ac:dyDescent="0.2">
      <c r="A59" s="13" t="s">
        <v>35</v>
      </c>
      <c r="B59" s="14">
        <v>234</v>
      </c>
      <c r="C59" s="15">
        <v>320.5</v>
      </c>
      <c r="D59" s="15">
        <v>321.5</v>
      </c>
      <c r="E59" s="15">
        <v>319</v>
      </c>
      <c r="F59" s="16">
        <v>318</v>
      </c>
      <c r="G59" s="15">
        <f t="shared" si="4"/>
        <v>-0.31347962382444905</v>
      </c>
      <c r="H59" s="15">
        <f t="shared" si="5"/>
        <v>35.897435897435884</v>
      </c>
    </row>
    <row r="60" spans="1:9" x14ac:dyDescent="0.2">
      <c r="A60" s="13" t="s">
        <v>24</v>
      </c>
      <c r="B60" s="14" t="s">
        <v>16</v>
      </c>
      <c r="C60" s="15" t="s">
        <v>16</v>
      </c>
      <c r="D60" s="15">
        <v>290</v>
      </c>
      <c r="E60" s="15">
        <v>291</v>
      </c>
      <c r="F60" s="16">
        <v>287.5</v>
      </c>
      <c r="G60" s="15">
        <f t="shared" si="4"/>
        <v>-1.2027491408934736</v>
      </c>
      <c r="H60" s="15" t="s">
        <v>16</v>
      </c>
    </row>
    <row r="61" spans="1:9" x14ac:dyDescent="0.2">
      <c r="A61" s="13" t="s">
        <v>25</v>
      </c>
      <c r="B61" s="14">
        <v>178.81693478155157</v>
      </c>
      <c r="C61" s="15">
        <v>266.19305598146445</v>
      </c>
      <c r="D61" s="15">
        <v>272.34663533124905</v>
      </c>
      <c r="E61" s="15">
        <v>270.19764107172097</v>
      </c>
      <c r="F61" s="16">
        <v>274.18657283579455</v>
      </c>
      <c r="G61" s="15">
        <f t="shared" si="4"/>
        <v>1.4763014763014723</v>
      </c>
      <c r="H61" s="15">
        <f t="shared" si="5"/>
        <v>53.333672322898025</v>
      </c>
    </row>
    <row r="62" spans="1:9" x14ac:dyDescent="0.2">
      <c r="A62" s="13" t="s">
        <v>26</v>
      </c>
      <c r="B62" s="14">
        <v>240</v>
      </c>
      <c r="C62" s="15">
        <v>335</v>
      </c>
      <c r="D62" s="15">
        <v>335</v>
      </c>
      <c r="E62" s="15">
        <v>330</v>
      </c>
      <c r="F62" s="16">
        <v>330</v>
      </c>
      <c r="G62" s="15">
        <f t="shared" si="4"/>
        <v>0</v>
      </c>
      <c r="H62" s="15">
        <f t="shared" si="5"/>
        <v>37.5</v>
      </c>
    </row>
    <row r="63" spans="1:9" x14ac:dyDescent="0.2">
      <c r="A63" s="13" t="s">
        <v>27</v>
      </c>
      <c r="B63" s="14">
        <v>182.64000000000001</v>
      </c>
      <c r="C63" s="15">
        <v>277.64333333333332</v>
      </c>
      <c r="D63" s="15">
        <v>298.15333333333336</v>
      </c>
      <c r="E63" s="15">
        <v>305.45249999999999</v>
      </c>
      <c r="F63" s="16">
        <v>265.26666666666665</v>
      </c>
      <c r="G63" s="15">
        <f t="shared" si="4"/>
        <v>-13.156164488204666</v>
      </c>
      <c r="H63" s="15">
        <f t="shared" si="5"/>
        <v>45.240181048328196</v>
      </c>
    </row>
    <row r="64" spans="1:9" x14ac:dyDescent="0.2">
      <c r="A64" s="13" t="s">
        <v>29</v>
      </c>
      <c r="B64" s="14">
        <v>166.45</v>
      </c>
      <c r="C64" s="15">
        <v>266.18</v>
      </c>
      <c r="D64" s="15" t="s">
        <v>16</v>
      </c>
      <c r="E64" s="15">
        <v>265.39</v>
      </c>
      <c r="F64" s="16" t="s">
        <v>16</v>
      </c>
      <c r="G64" s="15" t="s">
        <v>16</v>
      </c>
      <c r="H64" s="15" t="s">
        <v>16</v>
      </c>
    </row>
    <row r="65" spans="1:10" x14ac:dyDescent="0.2">
      <c r="A65" s="13" t="s">
        <v>30</v>
      </c>
      <c r="B65" s="14">
        <v>208</v>
      </c>
      <c r="C65" s="15">
        <v>286</v>
      </c>
      <c r="D65" s="15">
        <v>286</v>
      </c>
      <c r="E65" s="15">
        <v>283.5</v>
      </c>
      <c r="F65" s="16">
        <v>281</v>
      </c>
      <c r="G65" s="15">
        <f t="shared" si="4"/>
        <v>-0.88183421516754379</v>
      </c>
      <c r="H65" s="15">
        <f t="shared" si="5"/>
        <v>35.09615384615384</v>
      </c>
    </row>
    <row r="66" spans="1:10" x14ac:dyDescent="0.2">
      <c r="A66" s="23" t="s">
        <v>38</v>
      </c>
      <c r="B66" s="23"/>
      <c r="C66" s="23"/>
      <c r="D66" s="23"/>
      <c r="E66" s="23"/>
      <c r="F66" s="23"/>
      <c r="G66" s="23"/>
      <c r="H66" s="23"/>
    </row>
    <row r="67" spans="1:10" x14ac:dyDescent="0.2">
      <c r="A67" s="13" t="s">
        <v>12</v>
      </c>
      <c r="B67" s="25">
        <v>177.94</v>
      </c>
      <c r="C67" s="15">
        <v>268.01</v>
      </c>
      <c r="D67" s="15">
        <v>259.45</v>
      </c>
      <c r="E67" s="15">
        <v>270.06</v>
      </c>
      <c r="F67" s="26">
        <v>252.49</v>
      </c>
      <c r="G67" s="15">
        <f>((F67*100)/E67)-100</f>
        <v>-6.5059616381544885</v>
      </c>
      <c r="H67" s="15">
        <f>((F67*100)/B67)-100</f>
        <v>41.896144767899301</v>
      </c>
    </row>
    <row r="68" spans="1:10" x14ac:dyDescent="0.2">
      <c r="A68" s="13" t="s">
        <v>13</v>
      </c>
      <c r="B68" s="14">
        <v>217.33333333333334</v>
      </c>
      <c r="C68" s="15">
        <v>314.625</v>
      </c>
      <c r="D68" s="15">
        <v>307.75</v>
      </c>
      <c r="E68" s="15">
        <v>302.33333333333331</v>
      </c>
      <c r="F68" s="16">
        <v>313.125</v>
      </c>
      <c r="G68" s="15">
        <f t="shared" ref="G68:G73" si="6">((F68*100)/E68)-100</f>
        <v>3.5694597574421181</v>
      </c>
      <c r="H68" s="15">
        <f t="shared" ref="H68:H73" si="7">((F68*100)/B68)-100</f>
        <v>44.075920245398777</v>
      </c>
    </row>
    <row r="69" spans="1:10" x14ac:dyDescent="0.2">
      <c r="A69" s="13" t="s">
        <v>14</v>
      </c>
      <c r="B69" s="14">
        <v>157.09</v>
      </c>
      <c r="C69" s="15">
        <v>245.42</v>
      </c>
      <c r="D69" s="15">
        <v>221.31</v>
      </c>
      <c r="E69" s="15">
        <v>232.8</v>
      </c>
      <c r="F69" s="16">
        <v>254.97</v>
      </c>
      <c r="G69" s="15">
        <f t="shared" si="6"/>
        <v>9.5231958762886535</v>
      </c>
      <c r="H69" s="15">
        <f t="shared" si="7"/>
        <v>62.308230950410575</v>
      </c>
    </row>
    <row r="70" spans="1:10" x14ac:dyDescent="0.2">
      <c r="A70" s="13" t="s">
        <v>21</v>
      </c>
      <c r="B70" s="14">
        <v>136.57</v>
      </c>
      <c r="C70" s="15">
        <v>242.7047825233351</v>
      </c>
      <c r="D70" s="15">
        <v>248.07</v>
      </c>
      <c r="E70" s="15">
        <v>238.89</v>
      </c>
      <c r="F70" s="16">
        <v>238.45</v>
      </c>
      <c r="G70" s="15">
        <f t="shared" si="6"/>
        <v>-0.18418518983632737</v>
      </c>
      <c r="H70" s="15">
        <f t="shared" si="7"/>
        <v>74.599106685216384</v>
      </c>
    </row>
    <row r="71" spans="1:10" s="22" customFormat="1" x14ac:dyDescent="0.2">
      <c r="A71" s="17" t="s">
        <v>22</v>
      </c>
      <c r="B71" s="18" t="s">
        <v>16</v>
      </c>
      <c r="C71" s="19">
        <v>242.25</v>
      </c>
      <c r="D71" s="19">
        <v>250.47</v>
      </c>
      <c r="E71" s="19">
        <v>244.96</v>
      </c>
      <c r="F71" s="20">
        <v>247.84</v>
      </c>
      <c r="G71" s="19">
        <f t="shared" si="6"/>
        <v>1.1757021554539477</v>
      </c>
      <c r="H71" s="19" t="s">
        <v>16</v>
      </c>
      <c r="I71" s="21"/>
    </row>
    <row r="72" spans="1:10" x14ac:dyDescent="0.2">
      <c r="A72" s="13" t="s">
        <v>24</v>
      </c>
      <c r="B72" s="14" t="s">
        <v>16</v>
      </c>
      <c r="C72" s="15">
        <v>367.5</v>
      </c>
      <c r="D72" s="15" t="s">
        <v>16</v>
      </c>
      <c r="E72" s="15" t="s">
        <v>16</v>
      </c>
      <c r="F72" s="16" t="s">
        <v>16</v>
      </c>
      <c r="G72" s="15" t="s">
        <v>16</v>
      </c>
      <c r="H72" s="15" t="s">
        <v>16</v>
      </c>
    </row>
    <row r="73" spans="1:10" x14ac:dyDescent="0.2">
      <c r="A73" s="13" t="s">
        <v>25</v>
      </c>
      <c r="B73" s="14">
        <v>172.84900247116605</v>
      </c>
      <c r="C73" s="15">
        <v>260.23033152747968</v>
      </c>
      <c r="D73" s="15">
        <v>260.2564809590674</v>
      </c>
      <c r="E73" s="15">
        <v>259.07062088772625</v>
      </c>
      <c r="F73" s="16">
        <v>253.40213890720065</v>
      </c>
      <c r="G73" s="15">
        <f t="shared" si="6"/>
        <v>-2.1880064829821748</v>
      </c>
      <c r="H73" s="15">
        <f t="shared" si="7"/>
        <v>46.603182711148207</v>
      </c>
    </row>
    <row r="74" spans="1:10" x14ac:dyDescent="0.2">
      <c r="A74" s="27" t="s">
        <v>39</v>
      </c>
      <c r="B74" s="27"/>
      <c r="C74" s="27"/>
      <c r="D74" s="27"/>
      <c r="E74" s="27"/>
      <c r="F74" s="27"/>
      <c r="G74" s="27"/>
      <c r="H74" s="27"/>
    </row>
    <row r="75" spans="1:10" x14ac:dyDescent="0.2">
      <c r="A75" s="28" t="s">
        <v>13</v>
      </c>
      <c r="B75" s="29">
        <v>549.22</v>
      </c>
      <c r="C75" s="30">
        <v>625.86</v>
      </c>
      <c r="D75" s="31">
        <v>612.54999999999995</v>
      </c>
      <c r="E75" s="31">
        <v>597.85</v>
      </c>
      <c r="F75" s="32">
        <v>596.83000000000004</v>
      </c>
      <c r="G75" s="33">
        <f>((F75*100)/E75)-100</f>
        <v>-0.17061135736388167</v>
      </c>
      <c r="H75" s="33">
        <f>((F75*100)/B75)-100</f>
        <v>8.6686573686318837</v>
      </c>
    </row>
    <row r="76" spans="1:10" x14ac:dyDescent="0.2">
      <c r="A76" s="34" t="s">
        <v>14</v>
      </c>
      <c r="B76" s="35">
        <v>509.46</v>
      </c>
      <c r="C76" s="15">
        <v>629.33000000000004</v>
      </c>
      <c r="D76" s="15">
        <v>650.87</v>
      </c>
      <c r="E76" s="15">
        <v>666.28</v>
      </c>
      <c r="F76" s="16">
        <v>629.41999999999996</v>
      </c>
      <c r="G76" s="33">
        <f>((F76*100)/E76)-100</f>
        <v>-5.5322086810350015</v>
      </c>
      <c r="H76" s="33">
        <f>((F76*100)/B76)-100</f>
        <v>23.546500215914875</v>
      </c>
    </row>
    <row r="77" spans="1:10" x14ac:dyDescent="0.2">
      <c r="A77" s="34" t="s">
        <v>40</v>
      </c>
      <c r="B77" s="35">
        <v>470.12</v>
      </c>
      <c r="C77" s="36">
        <v>553.53</v>
      </c>
      <c r="D77" s="15">
        <v>558.04</v>
      </c>
      <c r="E77" s="15">
        <v>524.94000000000005</v>
      </c>
      <c r="F77" s="16">
        <v>527.09</v>
      </c>
      <c r="G77" s="33">
        <f>((F77*100)/E77)-100</f>
        <v>0.40957061759438318</v>
      </c>
      <c r="H77" s="33">
        <f>((F77*100)/B77)-100</f>
        <v>12.118182591678718</v>
      </c>
    </row>
    <row r="78" spans="1:10" x14ac:dyDescent="0.2">
      <c r="A78" s="37" t="s">
        <v>22</v>
      </c>
      <c r="B78" s="38">
        <v>484.54</v>
      </c>
      <c r="C78" s="39">
        <v>644.07000000000005</v>
      </c>
      <c r="D78" s="19">
        <v>628.66</v>
      </c>
      <c r="E78" s="39">
        <v>656.99</v>
      </c>
      <c r="F78" s="40">
        <v>618.52</v>
      </c>
      <c r="G78" s="33">
        <f>((F78*100)/E78)-100</f>
        <v>-5.855492473249214</v>
      </c>
      <c r="H78" s="33">
        <f>((F78*100)/B78)-100</f>
        <v>27.6509679283444</v>
      </c>
      <c r="I78" s="41"/>
      <c r="J78" s="21"/>
    </row>
    <row r="79" spans="1:10" x14ac:dyDescent="0.2">
      <c r="A79" s="34" t="s">
        <v>25</v>
      </c>
      <c r="B79" s="14">
        <v>485.17</v>
      </c>
      <c r="C79" s="15">
        <v>678.69</v>
      </c>
      <c r="D79" s="15">
        <v>681.29</v>
      </c>
      <c r="E79" s="15">
        <v>665.52</v>
      </c>
      <c r="F79" s="42">
        <v>653.97</v>
      </c>
      <c r="G79" s="33">
        <f>((F79*100)/E79)-100</f>
        <v>-1.7354850342589287</v>
      </c>
      <c r="H79" s="33">
        <f>((F79*100)/B79)-100</f>
        <v>34.791928602345564</v>
      </c>
    </row>
    <row r="80" spans="1:10" ht="2.1" customHeight="1" x14ac:dyDescent="0.2">
      <c r="A80" s="43"/>
      <c r="B80" s="43"/>
      <c r="C80" s="43"/>
      <c r="D80" s="43"/>
      <c r="E80" s="43"/>
      <c r="F80" s="43"/>
      <c r="G80" s="43"/>
      <c r="H80" s="43"/>
    </row>
    <row r="81" spans="1:8" x14ac:dyDescent="0.2">
      <c r="A81" s="44" t="s">
        <v>41</v>
      </c>
      <c r="B81" s="45"/>
      <c r="C81" s="45"/>
      <c r="D81" s="46"/>
      <c r="E81" s="46"/>
      <c r="F81" s="46"/>
      <c r="G81" s="46"/>
      <c r="H81" s="44"/>
    </row>
    <row r="82" spans="1:8" x14ac:dyDescent="0.2">
      <c r="A82" s="44" t="s">
        <v>42</v>
      </c>
      <c r="B82" s="47"/>
      <c r="C82" s="47"/>
      <c r="D82" s="48"/>
      <c r="E82" s="48"/>
      <c r="F82" s="48"/>
      <c r="G82" s="48"/>
      <c r="H82" s="44"/>
    </row>
    <row r="83" spans="1:8" x14ac:dyDescent="0.2">
      <c r="A83" s="44" t="s">
        <v>43</v>
      </c>
      <c r="B83" s="49"/>
      <c r="C83" s="49"/>
      <c r="D83" s="49"/>
      <c r="E83" s="49"/>
      <c r="F83" s="49"/>
      <c r="G83" s="49"/>
      <c r="H83" s="49"/>
    </row>
    <row r="84" spans="1:8" x14ac:dyDescent="0.2">
      <c r="A84" s="49"/>
      <c r="B84" s="49"/>
      <c r="C84" s="50"/>
      <c r="D84" s="50"/>
      <c r="E84" s="50"/>
      <c r="F84" s="51"/>
      <c r="G84" s="49"/>
      <c r="H84" s="49"/>
    </row>
    <row r="85" spans="1:8" x14ac:dyDescent="0.2">
      <c r="A85" s="49"/>
      <c r="B85" s="49"/>
      <c r="C85" s="50"/>
      <c r="D85" s="51"/>
      <c r="E85" s="49" t="s">
        <v>44</v>
      </c>
      <c r="F85" s="49"/>
      <c r="G85" s="49"/>
      <c r="H85" s="49"/>
    </row>
    <row r="90" spans="1:8" x14ac:dyDescent="0.2">
      <c r="D90" s="21"/>
    </row>
    <row r="91" spans="1:8" x14ac:dyDescent="0.2">
      <c r="E91" s="21"/>
    </row>
  </sheetData>
  <mergeCells count="9">
    <mergeCell ref="A43:H43"/>
    <mergeCell ref="A66:H66"/>
    <mergeCell ref="A74:H74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32_35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2022-09-12T08:48:05Z</dcterms:created>
  <dcterms:modified xsi:type="dcterms:W3CDTF">2022-09-12T08:48:52Z</dcterms:modified>
</cp:coreProperties>
</file>