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9\"/>
    </mc:Choice>
  </mc:AlternateContent>
  <xr:revisionPtr revIDLastSave="0" documentId="8_{ADCEFF15-783C-4476-A67F-BAFC6AAE6622}" xr6:coauthVersionLast="47" xr6:coauthVersionMax="47" xr10:uidLastSave="{00000000-0000-0000-0000-000000000000}"/>
  <bookViews>
    <workbookView xWindow="-120" yWindow="-120" windowWidth="29040" windowHeight="15990" xr2:uid="{0300EDE0-DB53-4E66-8CCE-5BAA1D66B2FF}"/>
  </bookViews>
  <sheets>
    <sheet name="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<sst xmlns="http://schemas.openxmlformats.org/spreadsheetml/2006/main" count="56" uniqueCount="26">
  <si>
    <t>Suklasifikuotų ekologinės gamybos ūkiuose užaugintų galvijų skerdenų skaičius
 ir vidutinės supirkimo kainos Lietuvos įmonėse 2022 m. 36 sav. pagal MS–1 ataskaitą</t>
  </si>
  <si>
    <t>Galvijai</t>
  </si>
  <si>
    <t>Skerdenų skaičius, vnt.</t>
  </si>
  <si>
    <t>Vidutinė supirkimo kaina,
 EUR/100 kg skerdenų (be PVM)</t>
  </si>
  <si>
    <t>Pokytis, %</t>
  </si>
  <si>
    <t>36 sav.
(09 06–12)</t>
  </si>
  <si>
    <t>34 sav.
(08 22–28)</t>
  </si>
  <si>
    <t>35 sav.
(08 29–09 04)</t>
  </si>
  <si>
    <t>36 sav.
(09 05–11)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</si>
  <si>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</si>
  <si>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</si>
  <si>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</si>
  <si>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</si>
  <si>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</si>
  <si>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</si>
  <si>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</si>
  <si>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</si>
  <si>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</si>
  <si>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</si>
  <si>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</si>
  <si>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</si>
  <si>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</si>
  <si>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36 sav. su 35 sav.</t>
  </si>
  <si>
    <t>** lyginant 2022 m. 36 sav. su 2021 m. 36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</si>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</sst>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41EAE52B-65E6-4200-AAF6-7A58C2C4A8D3}"/>
    <cellStyle name="Normal 2 2" xfId="3" xr:uid="{BF0BCA1E-3F98-4990-A8B2-BA3ED3D7C172}"/>
    <cellStyle name="Normal_Sheet1 2" xfId="1" xr:uid="{60DF86D8-C91C-4D14-A7D5-494A381112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51DF9-3F1F-4E90-88D2-0FE92004A449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43</v>
      </c>
      <c r="C7" s="21">
        <v>23</v>
      </c>
      <c r="D7" s="21">
        <v>66</v>
      </c>
      <c r="E7" s="22">
        <v>13</v>
      </c>
      <c r="F7" s="23">
        <f>(E7/D7-1)*100</f>
        <v>-80.303030303030297</v>
      </c>
      <c r="G7" s="24">
        <f t="shared" ref="G7:G12" si="0">(E7/B7-1)*100</f>
        <v>-69.767441860465112</v>
      </c>
      <c r="H7" s="25">
        <v>354.84</v>
      </c>
      <c r="I7" s="26">
        <v>404.15</v>
      </c>
      <c r="J7" s="26">
        <v>470.48</v>
      </c>
      <c r="K7" s="27">
        <v>377.91</v>
      </c>
      <c r="L7" s="28">
        <f>(K7/J7-1)*100</f>
        <v>-19.675650399591905</v>
      </c>
      <c r="M7" s="29">
        <f>(K7/H7-1)*100</f>
        <v>6.501521812647959</v>
      </c>
    </row>
    <row r="8" spans="1:13" ht="13.5" customHeight="1" x14ac:dyDescent="0.2">
      <c r="A8" s="30" t="s">
        <v>12</v>
      </c>
      <c r="B8" s="31">
        <v>15</v>
      </c>
      <c r="C8" s="32">
        <v>24</v>
      </c>
      <c r="D8" s="32">
        <v>27</v>
      </c>
      <c r="E8" s="33">
        <v>11</v>
      </c>
      <c r="F8" s="34">
        <f>(E8/D8-1)*100</f>
        <v>-59.259259259259252</v>
      </c>
      <c r="G8" s="35">
        <f t="shared" si="0"/>
        <v>-26.666666666666671</v>
      </c>
      <c r="H8" s="25">
        <v>293.98</v>
      </c>
      <c r="I8" s="26">
        <v>420.74</v>
      </c>
      <c r="J8" s="26">
        <v>435.9</v>
      </c>
      <c r="K8" s="36" t="s">
        <v>13</v>
      </c>
      <c r="L8" s="26" t="s">
        <v>14</v>
      </c>
      <c r="M8" s="29" t="s">
        <v>14</v>
      </c>
    </row>
    <row r="9" spans="1:13" ht="13.5" customHeight="1" x14ac:dyDescent="0.2">
      <c r="A9" s="30" t="s">
        <v>15</v>
      </c>
      <c r="B9" s="31" t="s">
        <v>14</v>
      </c>
      <c r="C9" s="32" t="s">
        <v>14</v>
      </c>
      <c r="D9" s="32">
        <v>2</v>
      </c>
      <c r="E9" s="33" t="s">
        <v>14</v>
      </c>
      <c r="F9" s="34" t="s">
        <v>14</v>
      </c>
      <c r="G9" s="35" t="s">
        <v>14</v>
      </c>
      <c r="H9" s="25" t="s">
        <v>14</v>
      </c>
      <c r="I9" s="26" t="s">
        <v>14</v>
      </c>
      <c r="J9" s="26" t="s">
        <v>13</v>
      </c>
      <c r="K9" s="37" t="s">
        <v>14</v>
      </c>
      <c r="L9" s="26" t="s">
        <v>14</v>
      </c>
      <c r="M9" s="29" t="s">
        <v>14</v>
      </c>
    </row>
    <row r="10" spans="1:13" ht="13.5" customHeight="1" x14ac:dyDescent="0.2">
      <c r="A10" s="30" t="s">
        <v>16</v>
      </c>
      <c r="B10" s="31">
        <v>86</v>
      </c>
      <c r="C10" s="32">
        <v>93</v>
      </c>
      <c r="D10" s="32">
        <v>78</v>
      </c>
      <c r="E10" s="33">
        <v>76</v>
      </c>
      <c r="F10" s="34">
        <f>(E10/D10-1)*100</f>
        <v>-2.5641025641025661</v>
      </c>
      <c r="G10" s="35">
        <f t="shared" si="0"/>
        <v>-11.627906976744185</v>
      </c>
      <c r="H10" s="25">
        <v>308.16000000000003</v>
      </c>
      <c r="I10" s="26">
        <v>366.1</v>
      </c>
      <c r="J10" s="26">
        <v>391.99</v>
      </c>
      <c r="K10" s="37">
        <v>405.42</v>
      </c>
      <c r="L10" s="26">
        <f>(K10/J10-1)*100</f>
        <v>3.4261078088726693</v>
      </c>
      <c r="M10" s="29">
        <f>(K10/H10-1)*100</f>
        <v>31.561526479750768</v>
      </c>
    </row>
    <row r="11" spans="1:13" ht="13.5" customHeight="1" x14ac:dyDescent="0.2">
      <c r="A11" s="30" t="s">
        <v>17</v>
      </c>
      <c r="B11" s="38">
        <v>9</v>
      </c>
      <c r="C11" s="32">
        <v>11</v>
      </c>
      <c r="D11" s="39">
        <v>28</v>
      </c>
      <c r="E11" s="33">
        <v>15</v>
      </c>
      <c r="F11" s="40">
        <f>(E11/D11-1)*100</f>
        <v>-46.428571428571431</v>
      </c>
      <c r="G11" s="41">
        <f t="shared" si="0"/>
        <v>66.666666666666671</v>
      </c>
      <c r="H11" s="42">
        <v>294.13</v>
      </c>
      <c r="I11" s="26">
        <v>380.29</v>
      </c>
      <c r="J11" s="26">
        <v>454.73</v>
      </c>
      <c r="K11" s="43">
        <v>386.63</v>
      </c>
      <c r="L11" s="44">
        <f>(K11/J11-1)*100</f>
        <v>-14.975919776570713</v>
      </c>
      <c r="M11" s="29">
        <f>(K11/H11-1)*100</f>
        <v>31.448679155475467</v>
      </c>
    </row>
    <row r="12" spans="1:13" ht="13.5" customHeight="1" x14ac:dyDescent="0.2">
      <c r="A12" s="45" t="s">
        <v>18</v>
      </c>
      <c r="B12" s="46">
        <v>153</v>
      </c>
      <c r="C12" s="46">
        <v>152</v>
      </c>
      <c r="D12" s="46">
        <v>201</v>
      </c>
      <c r="E12" s="46">
        <v>115</v>
      </c>
      <c r="F12" s="47">
        <f>(E12/D12-1)*100</f>
        <v>-42.7860696517413</v>
      </c>
      <c r="G12" s="47">
        <f t="shared" si="0"/>
        <v>-24.836601307189543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49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319.43</v>
      </c>
      <c r="I13" s="48">
        <v>383.48</v>
      </c>
      <c r="J13" s="48">
        <v>434.4</v>
      </c>
      <c r="K13" s="48">
        <v>402.42</v>
      </c>
      <c r="L13" s="49">
        <f>(K13/J13-1)*100</f>
        <v>-7.3618784530386616</v>
      </c>
      <c r="M13" s="49">
        <f>(K13/H13-1)*100</f>
        <v>25.980653038224343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2022-09-19T12:11:36Z</dcterms:created>
  <dcterms:modified xsi:type="dcterms:W3CDTF">2022-09-19T12:13:39Z</dcterms:modified>
</cp:coreProperties>
</file>