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7C66EDBC-E26A-4A49-B90B-7B6B90AC015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" i="1" l="1"/>
  <c r="G33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2" i="1"/>
  <c r="G22" i="1"/>
  <c r="H21" i="1"/>
  <c r="G21" i="1"/>
  <c r="H19" i="1"/>
  <c r="G19" i="1"/>
  <c r="H18" i="1"/>
  <c r="G18" i="1"/>
  <c r="H17" i="1"/>
  <c r="G17" i="1"/>
  <c r="H16" i="1"/>
  <c r="G16" i="1"/>
  <c r="H14" i="1"/>
  <c r="G14" i="1"/>
  <c r="H12" i="1"/>
  <c r="G12" i="1"/>
  <c r="H11" i="1"/>
  <c r="G11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<sst xmlns="http://schemas.openxmlformats.org/spreadsheetml/2006/main" count="68" uniqueCount="42">
  <si>
    <t>Vidutinės didmeninės  šviežių supakuotų kiaušinių (L-M kat.)  kainos  Europos Sąjungos valstybėse 
 EUR/100kg (be PVM)</t>
  </si>
  <si>
    <t xml:space="preserve">                        Data
 Valstybė                </t>
  </si>
  <si>
    <t xml:space="preserve"> Pokytis, %</t>
  </si>
  <si>
    <t>39 sav.
(09 27–10 03)</t>
  </si>
  <si>
    <t>36 sav.
(09 05–11)</t>
  </si>
  <si>
    <t>37 sav.
(09 12–18)</t>
  </si>
  <si>
    <t>38 sav.
(09 19–25)</t>
  </si>
  <si>
    <t>39 sav.
(09 26–10 02)</t>
  </si>
  <si>
    <t>savaitės*</t>
  </si>
  <si>
    <t>metų**</t>
  </si>
  <si>
    <t>Lietuva</t>
  </si>
  <si>
    <t xml:space="preserve">Latvija </t>
  </si>
  <si>
    <t>Estija</t>
  </si>
  <si>
    <t>Belgija</t>
  </si>
  <si>
    <t>-</t>
  </si>
  <si>
    <t>Bulgarija</t>
  </si>
  <si>
    <t>Čekija</t>
  </si>
  <si>
    <t>Danija</t>
  </si>
  <si>
    <t>Vokietija</t>
  </si>
  <si>
    <t>Graikija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</si>
  <si>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</si>
  <si>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</si>
  <si>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</si>
  <si>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</si>
  <si>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</si>
  <si>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</si>
  <si>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</si>
  <si>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</si>
  <si>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</si>
  <si>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</si>
  <si>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</si>
  <si>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</si>
  <si>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</si>
  <si>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</si>
  <si>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</si>
  <si>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</si>
  <si>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</si>
  <si>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</si>
  <si>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>* lyginant 2021 m. 39 savaitę su  38 savaite</t>
  </si>
  <si>
    <t>** lyginant 2022 m. 39 savaitę su 2021 m. 39 savaite</t>
  </si>
  <si>
    <t xml:space="preserve">  - nepateikti duomenys</t>
  </si>
  <si>
    <t>Šaltinis 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</si>
</sst>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 tint="4.9989318521683403E-2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 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b/>
      <sz val="9"/>
      <color theme="1" tint="4.9989318521683403E-2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</fills>
  <borders count="27">
    <border>
      <left/>
      <right/>
      <top/>
      <bottom/>
      <diagonal/>
    </border>
    <border>
      <left style="thin">
        <color indexed="9"/>
      </left>
      <right/>
      <top style="thin">
        <color theme="0" tint="-0.34998626667073579"/>
      </top>
      <bottom/>
      <diagonal/>
    </border>
    <border>
      <left style="thin">
        <color theme="0" tint="-4.9989318521683403E-2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4.9989318521683403E-2"/>
      </right>
      <top style="thin">
        <color theme="0" tint="-0.34998626667073579"/>
      </top>
      <bottom/>
      <diagonal/>
    </border>
    <border>
      <left/>
      <right style="thin">
        <color theme="0" tint="-0.24994659260841701"/>
      </right>
      <top style="thin">
        <color theme="0" tint="-0.3499862666707357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 tint="-0.34998626667073579"/>
      </bottom>
      <diagonal/>
    </border>
    <border>
      <left style="thin">
        <color indexed="9"/>
      </left>
      <right style="thin">
        <color theme="0" tint="-0.24994659260841701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 tint="-0.34998626667073579"/>
      </top>
      <bottom/>
      <diagonal/>
    </border>
    <border diagonalDown="1">
      <left style="thin">
        <color theme="0" tint="-0.34998626667073579"/>
      </left>
      <right style="thin">
        <color indexed="9"/>
      </right>
      <top style="thin">
        <color theme="0" tint="-0.34998626667073579"/>
      </top>
      <bottom style="thin">
        <color theme="0" tint="-0.34998626667073579"/>
      </bottom>
      <diagonal style="thin">
        <color theme="0"/>
      </diagonal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81536301767021"/>
      </right>
      <top style="thin">
        <color theme="0" tint="-0.24994659260841701"/>
      </top>
      <bottom style="thin">
        <color theme="0" tint="-0.14984588152714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8458815271462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1498458815271462"/>
      </bottom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/>
    </xf>
    <xf numFmtId="0" fontId="10" fillId="3" borderId="14" xfId="0" applyFont="1" applyFill="1" applyBorder="1"/>
    <xf numFmtId="2" fontId="11" fillId="3" borderId="15" xfId="0" applyNumberFormat="1" applyFont="1" applyFill="1" applyBorder="1" applyAlignment="1">
      <alignment horizontal="center"/>
    </xf>
    <xf numFmtId="2" fontId="11" fillId="3" borderId="9" xfId="0" applyNumberFormat="1" applyFont="1" applyFill="1" applyBorder="1" applyAlignment="1">
      <alignment horizontal="center" vertical="center"/>
    </xf>
    <xf numFmtId="2" fontId="11" fillId="3" borderId="9" xfId="0" applyNumberFormat="1" applyFont="1" applyFill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5" xfId="0" applyNumberFormat="1" applyFont="1" applyFill="1" applyBorder="1" applyAlignment="1">
      <alignment horizontal="center"/>
    </xf>
    <xf numFmtId="0" fontId="0" fillId="0" borderId="0" xfId="0" applyBorder="1"/>
    <xf numFmtId="2" fontId="12" fillId="4" borderId="0" xfId="0" applyNumberFormat="1" applyFont="1" applyFill="1" applyBorder="1" applyAlignment="1">
      <alignment horizontal="center"/>
    </xf>
    <xf numFmtId="4" fontId="13" fillId="5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/>
    <xf numFmtId="2" fontId="5" fillId="4" borderId="0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wrapText="1"/>
    </xf>
    <xf numFmtId="0" fontId="5" fillId="4" borderId="18" xfId="0" applyFont="1" applyFill="1" applyBorder="1"/>
    <xf numFmtId="0" fontId="5" fillId="4" borderId="19" xfId="0" applyFont="1" applyFill="1" applyBorder="1"/>
    <xf numFmtId="0" fontId="5" fillId="4" borderId="20" xfId="0" applyFont="1" applyFill="1" applyBorder="1"/>
    <xf numFmtId="2" fontId="6" fillId="0" borderId="21" xfId="0" applyNumberFormat="1" applyFont="1" applyBorder="1" applyAlignment="1">
      <alignment horizontal="center"/>
    </xf>
    <xf numFmtId="2" fontId="6" fillId="4" borderId="21" xfId="0" applyNumberFormat="1" applyFont="1" applyFill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6" fillId="4" borderId="24" xfId="0" applyNumberFormat="1" applyFont="1" applyFill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 vertical="center"/>
    </xf>
    <xf numFmtId="2" fontId="6" fillId="4" borderId="24" xfId="0" applyNumberFormat="1" applyFont="1" applyFill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4" fontId="6" fillId="4" borderId="24" xfId="1" applyNumberFormat="1" applyFont="1" applyFill="1" applyBorder="1" applyAlignment="1" applyProtection="1">
      <alignment horizontal="center" vertical="center"/>
      <protection locked="0"/>
    </xf>
    <xf numFmtId="2" fontId="8" fillId="4" borderId="24" xfId="1" applyNumberFormat="1" applyFont="1" applyFill="1" applyBorder="1" applyAlignment="1" applyProtection="1">
      <alignment horizontal="center" vertical="center"/>
      <protection locked="0"/>
    </xf>
    <xf numFmtId="2" fontId="8" fillId="4" borderId="24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24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0" fontId="8" fillId="4" borderId="24" xfId="1" applyFont="1" applyFill="1" applyBorder="1" applyAlignment="1" applyProtection="1">
      <alignment horizontal="center" vertical="center"/>
      <protection locked="0"/>
    </xf>
    <xf numFmtId="2" fontId="6" fillId="0" borderId="26" xfId="0" applyNumberFormat="1" applyFont="1" applyBorder="1" applyAlignment="1">
      <alignment horizontal="center"/>
    </xf>
  </cellXfs>
  <cellStyles count="2">
    <cellStyle name="Įprastas" xfId="0" builtinId="0"/>
    <cellStyle name="Įprastas 2" xfId="1" xr:uid="{69A1781C-BC00-4D03-9184-26DA038305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9"/>
  <sheetViews>
    <sheetView showGridLines="0" tabSelected="1" workbookViewId="0">
      <selection activeCell="J5" sqref="J5"/>
    </sheetView>
  </sheetViews>
  <sheetFormatPr defaultRowHeight="15"/>
  <cols>
    <col min="1" max="1" width="18.85546875" customWidth="1"/>
    <col min="2" max="2" width="12" customWidth="1"/>
    <col min="3" max="4" width="11.85546875" customWidth="1"/>
    <col min="5" max="5" width="11.28515625" customWidth="1"/>
    <col min="6" max="6" width="11.140625" customWidth="1"/>
    <col min="7" max="7" width="10" customWidth="1"/>
    <col min="8" max="8" width="10.28515625" customWidth="1"/>
  </cols>
  <sheetData>
    <row r="2" spans="1:8" ht="40.5" customHeight="1">
      <c r="A2" s="1" t="s">
        <v>0</v>
      </c>
      <c r="B2" s="1"/>
      <c r="C2" s="1"/>
      <c r="D2" s="1"/>
      <c r="E2" s="1"/>
      <c r="F2" s="1"/>
      <c r="G2" s="1"/>
      <c r="H2" s="1"/>
    </row>
    <row r="3" spans="1:8" ht="1.5" customHeight="1">
      <c r="A3" s="2"/>
      <c r="B3" s="2"/>
      <c r="C3" s="2"/>
      <c r="D3" s="2"/>
      <c r="E3" s="2"/>
      <c r="F3" s="2"/>
      <c r="G3" s="2"/>
      <c r="H3" s="2"/>
    </row>
    <row r="4" spans="1:8">
      <c r="A4" s="27" t="s">
        <v>1</v>
      </c>
      <c r="B4" s="3">
        <v>2021</v>
      </c>
      <c r="C4" s="4">
        <v>2022</v>
      </c>
      <c r="D4" s="5"/>
      <c r="E4" s="5"/>
      <c r="F4" s="6"/>
      <c r="G4" s="7" t="s">
        <v>2</v>
      </c>
      <c r="H4" s="8"/>
    </row>
    <row r="5" spans="1:8">
      <c r="A5" s="27"/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  <c r="H5" s="11" t="s">
        <v>9</v>
      </c>
    </row>
    <row r="6" spans="1:8">
      <c r="A6" s="27"/>
      <c r="B6" s="12"/>
      <c r="C6" s="12"/>
      <c r="D6" s="12"/>
      <c r="E6" s="12"/>
      <c r="F6" s="12"/>
      <c r="G6" s="13"/>
      <c r="H6" s="14"/>
    </row>
    <row r="7" spans="1:8">
      <c r="A7" s="28" t="s">
        <v>10</v>
      </c>
      <c r="B7" s="35">
        <v>110.69</v>
      </c>
      <c r="C7" s="35">
        <v>141.41</v>
      </c>
      <c r="D7" s="35">
        <v>144.47</v>
      </c>
      <c r="E7" s="35">
        <v>146.68</v>
      </c>
      <c r="F7" s="36">
        <v>150.03</v>
      </c>
      <c r="G7" s="37">
        <f>(F7/E7-1)*100</f>
        <v>2.2838832833378842</v>
      </c>
      <c r="H7" s="15">
        <f>(F7/B7-1)*100</f>
        <v>35.540699250158106</v>
      </c>
    </row>
    <row r="8" spans="1:8">
      <c r="A8" s="29" t="s">
        <v>11</v>
      </c>
      <c r="B8" s="38">
        <v>125.48</v>
      </c>
      <c r="C8" s="38">
        <v>164.46</v>
      </c>
      <c r="D8" s="38">
        <v>163.16</v>
      </c>
      <c r="E8" s="38">
        <v>166.92000000000002</v>
      </c>
      <c r="F8" s="38">
        <v>170.69</v>
      </c>
      <c r="G8" s="39">
        <f>(F8/E8-1)*100</f>
        <v>2.2585669781931328</v>
      </c>
      <c r="H8" s="31">
        <f t="shared" ref="H8:H33" si="0">(F8/B8-1)*100</f>
        <v>36.029646158750396</v>
      </c>
    </row>
    <row r="9" spans="1:8">
      <c r="A9" s="29" t="s">
        <v>12</v>
      </c>
      <c r="B9" s="38">
        <v>129.25</v>
      </c>
      <c r="C9" s="38">
        <v>212.16</v>
      </c>
      <c r="D9" s="38">
        <v>196.08</v>
      </c>
      <c r="E9" s="38">
        <v>197.41</v>
      </c>
      <c r="F9" s="38">
        <v>192.84</v>
      </c>
      <c r="G9" s="39">
        <f t="shared" ref="G9:G33" si="1">(F9/E9-1)*100</f>
        <v>-2.3149789777620167</v>
      </c>
      <c r="H9" s="31">
        <f t="shared" si="0"/>
        <v>49.199226305609287</v>
      </c>
    </row>
    <row r="10" spans="1:8">
      <c r="A10" s="29" t="s">
        <v>13</v>
      </c>
      <c r="B10" s="35">
        <v>123.13000000000001</v>
      </c>
      <c r="C10" s="35">
        <v>200.57</v>
      </c>
      <c r="D10" s="35">
        <v>204.27</v>
      </c>
      <c r="E10" s="38">
        <v>200.89000000000001</v>
      </c>
      <c r="F10" s="40" t="s">
        <v>14</v>
      </c>
      <c r="G10" s="40" t="s">
        <v>14</v>
      </c>
      <c r="H10" s="31" t="s">
        <v>14</v>
      </c>
    </row>
    <row r="11" spans="1:8">
      <c r="A11" s="29" t="s">
        <v>15</v>
      </c>
      <c r="B11" s="35">
        <v>120.9786</v>
      </c>
      <c r="C11" s="35">
        <v>183.4237</v>
      </c>
      <c r="D11" s="35">
        <v>182.02780000000001</v>
      </c>
      <c r="E11" s="35">
        <v>192.126</v>
      </c>
      <c r="F11" s="38">
        <v>189.49790000000002</v>
      </c>
      <c r="G11" s="39">
        <f t="shared" si="1"/>
        <v>-1.367904396073405</v>
      </c>
      <c r="H11" s="31">
        <f t="shared" si="0"/>
        <v>56.637537547963035</v>
      </c>
    </row>
    <row r="12" spans="1:8">
      <c r="A12" s="29" t="s">
        <v>16</v>
      </c>
      <c r="B12" s="35">
        <v>113.30380000000001</v>
      </c>
      <c r="C12" s="35">
        <v>145.74950000000001</v>
      </c>
      <c r="D12" s="35">
        <v>153.09100000000001</v>
      </c>
      <c r="E12" s="35">
        <v>156.17440000000002</v>
      </c>
      <c r="F12" s="40">
        <v>156.37710000000001</v>
      </c>
      <c r="G12" s="39">
        <f t="shared" si="1"/>
        <v>0.12979079797970083</v>
      </c>
      <c r="H12" s="31">
        <f t="shared" si="0"/>
        <v>38.015759400832103</v>
      </c>
    </row>
    <row r="13" spans="1:8">
      <c r="A13" s="29" t="s">
        <v>17</v>
      </c>
      <c r="B13" s="40">
        <v>168.09270000000001</v>
      </c>
      <c r="C13" s="40" t="s">
        <v>14</v>
      </c>
      <c r="D13" s="40" t="s">
        <v>14</v>
      </c>
      <c r="E13" s="40" t="s">
        <v>14</v>
      </c>
      <c r="F13" s="40" t="s">
        <v>14</v>
      </c>
      <c r="G13" s="40" t="s">
        <v>14</v>
      </c>
      <c r="H13" s="31" t="s">
        <v>14</v>
      </c>
    </row>
    <row r="14" spans="1:8">
      <c r="A14" s="29" t="s">
        <v>18</v>
      </c>
      <c r="B14" s="35">
        <v>117.94</v>
      </c>
      <c r="C14" s="38">
        <v>185.32</v>
      </c>
      <c r="D14" s="35">
        <v>187.35</v>
      </c>
      <c r="E14" s="38">
        <v>200.63</v>
      </c>
      <c r="F14" s="40">
        <v>207.76</v>
      </c>
      <c r="G14" s="39">
        <f t="shared" si="1"/>
        <v>3.5538055126351997</v>
      </c>
      <c r="H14" s="31">
        <f t="shared" si="0"/>
        <v>76.157368153298279</v>
      </c>
    </row>
    <row r="15" spans="1:8">
      <c r="A15" s="29" t="s">
        <v>19</v>
      </c>
      <c r="B15" s="35">
        <v>142.67000000000002</v>
      </c>
      <c r="C15" s="40" t="s">
        <v>14</v>
      </c>
      <c r="D15" s="40" t="s">
        <v>14</v>
      </c>
      <c r="E15" s="40" t="s">
        <v>14</v>
      </c>
      <c r="F15" s="40" t="s">
        <v>14</v>
      </c>
      <c r="G15" s="40" t="s">
        <v>14</v>
      </c>
      <c r="H15" s="31" t="s">
        <v>14</v>
      </c>
    </row>
    <row r="16" spans="1:8">
      <c r="A16" s="29" t="s">
        <v>20</v>
      </c>
      <c r="B16" s="35">
        <v>104.21000000000001</v>
      </c>
      <c r="C16" s="35">
        <v>153.5</v>
      </c>
      <c r="D16" s="38">
        <v>158.77000000000001</v>
      </c>
      <c r="E16" s="35">
        <v>161.04</v>
      </c>
      <c r="F16" s="40">
        <v>165.43</v>
      </c>
      <c r="G16" s="39">
        <f t="shared" si="1"/>
        <v>2.7260307998012934</v>
      </c>
      <c r="H16" s="31">
        <f t="shared" si="0"/>
        <v>58.746761347279516</v>
      </c>
    </row>
    <row r="17" spans="1:8">
      <c r="A17" s="29" t="s">
        <v>21</v>
      </c>
      <c r="B17" s="35">
        <v>141.55000000000001</v>
      </c>
      <c r="C17" s="35">
        <v>215.76</v>
      </c>
      <c r="D17" s="35">
        <v>219.14000000000001</v>
      </c>
      <c r="E17" s="35">
        <v>226.72</v>
      </c>
      <c r="F17" s="35">
        <v>230.70000000000002</v>
      </c>
      <c r="G17" s="39">
        <f t="shared" si="1"/>
        <v>1.7554693013408729</v>
      </c>
      <c r="H17" s="32">
        <f t="shared" si="0"/>
        <v>62.981278700105968</v>
      </c>
    </row>
    <row r="18" spans="1:8">
      <c r="A18" s="29" t="s">
        <v>22</v>
      </c>
      <c r="B18" s="35">
        <v>140.62819999999999</v>
      </c>
      <c r="C18" s="35">
        <v>221.63200000000001</v>
      </c>
      <c r="D18" s="38">
        <v>222.7748</v>
      </c>
      <c r="E18" s="38">
        <v>222.17330000000001</v>
      </c>
      <c r="F18" s="38">
        <v>224.62990000000002</v>
      </c>
      <c r="G18" s="39">
        <f t="shared" si="1"/>
        <v>1.1057134228100285</v>
      </c>
      <c r="H18" s="32">
        <f t="shared" si="0"/>
        <v>59.733182960458883</v>
      </c>
    </row>
    <row r="19" spans="1:8">
      <c r="A19" s="29" t="s">
        <v>23</v>
      </c>
      <c r="B19" s="40">
        <v>143.85</v>
      </c>
      <c r="C19" s="35">
        <v>183.86</v>
      </c>
      <c r="D19" s="35">
        <v>175.55</v>
      </c>
      <c r="E19" s="40">
        <v>185.27</v>
      </c>
      <c r="F19" s="40">
        <v>185.11</v>
      </c>
      <c r="G19" s="39">
        <f t="shared" si="1"/>
        <v>-8.6360446915312306E-2</v>
      </c>
      <c r="H19" s="32">
        <f t="shared" si="0"/>
        <v>28.682655543969425</v>
      </c>
    </row>
    <row r="20" spans="1:8">
      <c r="A20" s="29" t="s">
        <v>24</v>
      </c>
      <c r="B20" s="35">
        <v>177.78</v>
      </c>
      <c r="C20" s="35">
        <v>240.08</v>
      </c>
      <c r="D20" s="35">
        <v>241.67000000000002</v>
      </c>
      <c r="E20" s="35">
        <v>241.67000000000002</v>
      </c>
      <c r="F20" s="40" t="s">
        <v>14</v>
      </c>
      <c r="G20" s="40" t="s">
        <v>14</v>
      </c>
      <c r="H20" s="33" t="s">
        <v>14</v>
      </c>
    </row>
    <row r="21" spans="1:8">
      <c r="A21" s="29" t="s">
        <v>25</v>
      </c>
      <c r="B21" s="35">
        <v>160.18</v>
      </c>
      <c r="C21" s="41">
        <v>174.73</v>
      </c>
      <c r="D21" s="42">
        <v>174.73</v>
      </c>
      <c r="E21" s="43">
        <v>174.73</v>
      </c>
      <c r="F21" s="38">
        <v>174.73</v>
      </c>
      <c r="G21" s="39">
        <f t="shared" si="1"/>
        <v>0</v>
      </c>
      <c r="H21" s="32">
        <f t="shared" si="0"/>
        <v>9.0835310275939385</v>
      </c>
    </row>
    <row r="22" spans="1:8">
      <c r="A22" s="29" t="s">
        <v>26</v>
      </c>
      <c r="B22" s="35">
        <v>134.92510000000001</v>
      </c>
      <c r="C22" s="41">
        <v>193.07920000000001</v>
      </c>
      <c r="D22" s="42">
        <v>202.2167</v>
      </c>
      <c r="E22" s="43">
        <v>206.0247</v>
      </c>
      <c r="F22" s="40">
        <v>213.78050000000002</v>
      </c>
      <c r="G22" s="39">
        <f t="shared" si="1"/>
        <v>3.7645000817863261</v>
      </c>
      <c r="H22" s="32">
        <f t="shared" si="0"/>
        <v>58.443832911741403</v>
      </c>
    </row>
    <row r="23" spans="1:8">
      <c r="A23" s="29" t="s">
        <v>27</v>
      </c>
      <c r="B23" s="35">
        <v>168.19</v>
      </c>
      <c r="C23" s="40" t="s">
        <v>14</v>
      </c>
      <c r="D23" s="40" t="s">
        <v>14</v>
      </c>
      <c r="E23" s="40" t="s">
        <v>14</v>
      </c>
      <c r="F23" s="40" t="s">
        <v>14</v>
      </c>
      <c r="G23" s="40" t="s">
        <v>14</v>
      </c>
      <c r="H23" s="31" t="s">
        <v>14</v>
      </c>
    </row>
    <row r="24" spans="1:8">
      <c r="A24" s="29" t="s">
        <v>28</v>
      </c>
      <c r="B24" s="35">
        <v>132</v>
      </c>
      <c r="C24" s="41">
        <v>191</v>
      </c>
      <c r="D24" s="44">
        <v>200</v>
      </c>
      <c r="E24" s="44">
        <v>211</v>
      </c>
      <c r="F24" s="45">
        <v>221</v>
      </c>
      <c r="G24" s="39">
        <f t="shared" si="1"/>
        <v>4.7393364928909998</v>
      </c>
      <c r="H24" s="32">
        <f t="shared" si="0"/>
        <v>67.424242424242436</v>
      </c>
    </row>
    <row r="25" spans="1:8">
      <c r="A25" s="29" t="s">
        <v>29</v>
      </c>
      <c r="B25" s="35">
        <v>198.3</v>
      </c>
      <c r="C25" s="41">
        <v>273.91000000000003</v>
      </c>
      <c r="D25" s="46">
        <v>272.67</v>
      </c>
      <c r="E25" s="45">
        <v>273.63</v>
      </c>
      <c r="F25" s="38">
        <v>272.98</v>
      </c>
      <c r="G25" s="39">
        <f t="shared" si="1"/>
        <v>-0.23754705258925979</v>
      </c>
      <c r="H25" s="32">
        <f t="shared" si="0"/>
        <v>37.660110943015624</v>
      </c>
    </row>
    <row r="26" spans="1:8">
      <c r="A26" s="29" t="s">
        <v>30</v>
      </c>
      <c r="B26" s="35">
        <v>153.99970000000002</v>
      </c>
      <c r="C26" s="35">
        <v>191.9599</v>
      </c>
      <c r="D26" s="40">
        <v>195.78960000000001</v>
      </c>
      <c r="E26" s="38">
        <v>211.5651</v>
      </c>
      <c r="F26" s="40">
        <v>213.02380000000002</v>
      </c>
      <c r="G26" s="39">
        <f t="shared" si="1"/>
        <v>0.6894804483348338</v>
      </c>
      <c r="H26" s="32">
        <f t="shared" si="0"/>
        <v>38.327412326127906</v>
      </c>
    </row>
    <row r="27" spans="1:8">
      <c r="A27" s="29" t="s">
        <v>31</v>
      </c>
      <c r="B27" s="35">
        <v>125.66</v>
      </c>
      <c r="C27" s="35">
        <v>190.04</v>
      </c>
      <c r="D27" s="35">
        <v>190.04</v>
      </c>
      <c r="E27" s="35">
        <v>198.85</v>
      </c>
      <c r="F27" s="38">
        <v>214.29</v>
      </c>
      <c r="G27" s="39">
        <f t="shared" si="1"/>
        <v>7.7646467186321289</v>
      </c>
      <c r="H27" s="32">
        <f t="shared" si="0"/>
        <v>70.53159318796753</v>
      </c>
    </row>
    <row r="28" spans="1:8">
      <c r="A28" s="29" t="s">
        <v>32</v>
      </c>
      <c r="B28" s="35">
        <v>107.9881</v>
      </c>
      <c r="C28" s="35">
        <v>146.58539999999999</v>
      </c>
      <c r="D28" s="35">
        <v>146.75050000000002</v>
      </c>
      <c r="E28" s="35">
        <v>150.77630000000002</v>
      </c>
      <c r="F28" s="38">
        <v>148.49890000000002</v>
      </c>
      <c r="G28" s="39">
        <f t="shared" si="1"/>
        <v>-1.5104495865729595</v>
      </c>
      <c r="H28" s="32">
        <f t="shared" si="0"/>
        <v>37.514133501746969</v>
      </c>
    </row>
    <row r="29" spans="1:8">
      <c r="A29" s="29" t="s">
        <v>33</v>
      </c>
      <c r="B29" s="35">
        <v>149.86000000000001</v>
      </c>
      <c r="C29" s="35">
        <v>157.93</v>
      </c>
      <c r="D29" s="35">
        <v>168.61</v>
      </c>
      <c r="E29" s="35">
        <v>176.07</v>
      </c>
      <c r="F29" s="35">
        <v>186.86</v>
      </c>
      <c r="G29" s="39">
        <f t="shared" si="1"/>
        <v>6.1282444482308351</v>
      </c>
      <c r="H29" s="32">
        <f t="shared" si="0"/>
        <v>24.689710396369936</v>
      </c>
    </row>
    <row r="30" spans="1:8">
      <c r="A30" s="29" t="s">
        <v>34</v>
      </c>
      <c r="B30" s="35">
        <v>122.68</v>
      </c>
      <c r="C30" s="35">
        <v>155.59</v>
      </c>
      <c r="D30" s="35">
        <v>159.57</v>
      </c>
      <c r="E30" s="35">
        <v>168.93</v>
      </c>
      <c r="F30" s="35">
        <v>180.22</v>
      </c>
      <c r="G30" s="39">
        <f t="shared" si="1"/>
        <v>6.6832415793523836</v>
      </c>
      <c r="H30" s="32">
        <f t="shared" si="0"/>
        <v>46.902510596674276</v>
      </c>
    </row>
    <row r="31" spans="1:8">
      <c r="A31" s="29" t="s">
        <v>35</v>
      </c>
      <c r="B31" s="35">
        <v>148.53</v>
      </c>
      <c r="C31" s="35">
        <v>206.04</v>
      </c>
      <c r="D31" s="35">
        <v>208.08</v>
      </c>
      <c r="E31" s="35">
        <v>207.05</v>
      </c>
      <c r="F31" s="35">
        <v>208.15</v>
      </c>
      <c r="G31" s="39">
        <f t="shared" si="1"/>
        <v>0.53127263945906833</v>
      </c>
      <c r="H31" s="32">
        <f t="shared" si="0"/>
        <v>40.140039049350307</v>
      </c>
    </row>
    <row r="32" spans="1:8">
      <c r="A32" s="30" t="s">
        <v>36</v>
      </c>
      <c r="B32" s="35">
        <v>190.13830000000002</v>
      </c>
      <c r="C32" s="35">
        <v>228.45330000000001</v>
      </c>
      <c r="D32" s="35">
        <v>218.84040000000002</v>
      </c>
      <c r="E32" s="38">
        <v>243.6532</v>
      </c>
      <c r="F32" s="47" t="s">
        <v>14</v>
      </c>
      <c r="G32" s="47" t="s">
        <v>14</v>
      </c>
      <c r="H32" s="34" t="s">
        <v>14</v>
      </c>
    </row>
    <row r="33" spans="1:8">
      <c r="A33" s="16" t="s">
        <v>37</v>
      </c>
      <c r="B33" s="17">
        <v>136.48094738000003</v>
      </c>
      <c r="C33" s="18">
        <v>193.45464670000001</v>
      </c>
      <c r="D33" s="19">
        <v>196.52129244999995</v>
      </c>
      <c r="E33" s="19">
        <v>203.61736894000001</v>
      </c>
      <c r="F33" s="18">
        <v>207.35899899999998</v>
      </c>
      <c r="G33" s="20">
        <f t="shared" si="1"/>
        <v>1.8375790235765743</v>
      </c>
      <c r="H33" s="21">
        <f t="shared" si="0"/>
        <v>51.932561270003653</v>
      </c>
    </row>
    <row r="34" spans="1:8">
      <c r="A34" s="22"/>
      <c r="B34" s="23">
        <v>134.20205467999997</v>
      </c>
      <c r="C34" s="22"/>
      <c r="D34" s="22"/>
      <c r="E34" s="22"/>
      <c r="F34" s="22"/>
      <c r="G34" s="22"/>
      <c r="H34" s="22"/>
    </row>
    <row r="35" spans="1:8">
      <c r="A35" s="22"/>
      <c r="B35" s="22"/>
      <c r="C35" s="22"/>
      <c r="D35" s="22"/>
      <c r="E35" s="24"/>
      <c r="F35" s="24"/>
      <c r="G35" s="22"/>
      <c r="H35" s="22"/>
    </row>
    <row r="36" spans="1:8">
      <c r="A36" s="25" t="s">
        <v>38</v>
      </c>
      <c r="B36" s="22"/>
      <c r="C36" s="22"/>
      <c r="D36" s="22"/>
      <c r="E36" s="24"/>
      <c r="F36" s="24"/>
      <c r="G36" s="24"/>
      <c r="H36" s="24"/>
    </row>
    <row r="37" spans="1:8">
      <c r="A37" s="25" t="s">
        <v>39</v>
      </c>
      <c r="B37" s="22"/>
      <c r="C37" s="22"/>
      <c r="D37" s="24"/>
      <c r="E37" s="24"/>
      <c r="F37" s="24"/>
      <c r="G37" s="24"/>
      <c r="H37" s="24"/>
    </row>
    <row r="38" spans="1:8">
      <c r="A38" s="26" t="s">
        <v>40</v>
      </c>
      <c r="B38" s="22"/>
      <c r="C38" s="22"/>
      <c r="D38" s="22"/>
      <c r="E38" s="24"/>
      <c r="F38" s="24"/>
      <c r="G38" s="24"/>
      <c r="H38" s="24"/>
    </row>
    <row r="39" spans="1:8">
      <c r="A39" s="25" t="s">
        <v>41</v>
      </c>
      <c r="B39" s="22"/>
      <c r="C39" s="22"/>
      <c r="D39" s="22"/>
      <c r="E39" s="24"/>
      <c r="F39" s="24"/>
      <c r="G39" s="24"/>
      <c r="H39" s="24"/>
    </row>
  </sheetData>
  <mergeCells count="11">
    <mergeCell ref="H5:H6"/>
    <mergeCell ref="A2:H2"/>
    <mergeCell ref="A4:A6"/>
    <mergeCell ref="C4:F4"/>
    <mergeCell ref="G4:H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2022-10-07T08:46:08Z</dcterms:modified>
</cp:coreProperties>
</file>