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AppData\Local\Microsoft\Windows\INetCache\Content.Outlook\SA3VCFPB\"/>
    </mc:Choice>
  </mc:AlternateContent>
  <xr:revisionPtr revIDLastSave="0" documentId="13_ncr:1_{CEE765E1-9424-46B3-8ABD-CC24015C901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H30" i="1"/>
  <c r="G30" i="1"/>
  <c r="H29" i="1"/>
  <c r="G29" i="1"/>
  <c r="H28" i="1"/>
  <c r="G28" i="1"/>
  <c r="H27" i="1"/>
  <c r="G27" i="1"/>
  <c r="H26" i="1"/>
  <c r="G26" i="1"/>
  <c r="H24" i="1"/>
  <c r="G24" i="1"/>
  <c r="H21" i="1"/>
  <c r="G21" i="1"/>
  <c r="H20" i="1"/>
  <c r="G20" i="1"/>
  <c r="H18" i="1"/>
  <c r="G18" i="1"/>
  <c r="H17" i="1"/>
  <c r="G17" i="1"/>
  <c r="H16" i="1"/>
  <c r="G16" i="1"/>
  <c r="H15" i="1"/>
  <c r="G15" i="1"/>
  <c r="H13" i="1"/>
  <c r="G13" i="1"/>
  <c r="H11" i="1"/>
  <c r="G11" i="1"/>
  <c r="H10" i="1"/>
  <c r="G10" i="1"/>
  <c r="H8" i="1"/>
  <c r="G8" i="1"/>
  <c r="H7" i="1"/>
  <c r="G7" i="1"/>
</calcChain>
</file>

<file path=xl/sharedStrings.xml><?xml version="1.0" encoding="utf-8"?>
<sst xmlns="http://schemas.openxmlformats.org/spreadsheetml/2006/main" count="75" uniqueCount="41">
  <si>
    <t>Vidutinės didmeninės vištienos skerdenų (A klasės, 65 %)  kainos  Europos Sąjungos valstybėse 
  EUR/100kg (be PVM)</t>
  </si>
  <si>
    <t xml:space="preserve">                        Data
 Valstybė                </t>
  </si>
  <si>
    <t xml:space="preserve"> Pokytis, %</t>
  </si>
  <si>
    <t>39 sav.
(09 27–03)</t>
  </si>
  <si>
    <t>36 sav.
(09 05–11)</t>
  </si>
  <si>
    <t>37 sav.
(09 12–18)</t>
  </si>
  <si>
    <t>38 sav.
(09 19–25)</t>
  </si>
  <si>
    <t>39 sav.
(09 26–10 02)</t>
  </si>
  <si>
    <t>savaitės*</t>
  </si>
  <si>
    <t>metų**</t>
  </si>
  <si>
    <t>Lietuva</t>
  </si>
  <si>
    <t xml:space="preserve">Latvija </t>
  </si>
  <si>
    <t>-</t>
  </si>
  <si>
    <t>Belgija</t>
  </si>
  <si>
    <t>Bulgarija</t>
  </si>
  <si>
    <t>Čekija</t>
  </si>
  <si>
    <t>Danija</t>
  </si>
  <si>
    <t>Vokietija</t>
  </si>
  <si>
    <t>Graikija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</si>
  <si>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</si>
  <si>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</si>
  <si>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</si>
  <si>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</si>
  <si>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</si>
  <si>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</si>
  <si>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</si>
  <si>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</si>
  <si>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</si>
  <si>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</si>
  <si>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</si>
  <si>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</si>
  <si>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</si>
  <si>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</si>
  <si>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</si>
  <si>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</si>
  <si>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</si>
  <si>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</si>
  <si>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 xml:space="preserve">  - nepateikti duomenys</t>
  </si>
  <si>
    <t>Šaltinis EK</t>
  </si>
  <si>
    <t>* lyginant 2022 m. 39 savaitę su 38 savaite</t>
  </si>
  <si>
    <t>** lyginant 2022 m. 39 savaitę su 2021 m. 39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</si>
</sst>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 tint="0.249977111117893"/>
      <name val="Times New Roman"/>
      <family val="1"/>
      <charset val="186"/>
    </font>
    <font>
      <sz val="8"/>
      <color theme="1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 diagonalDown="1">
      <left/>
      <right/>
      <top/>
      <bottom/>
      <diagonal style="thin">
        <color indexed="9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 tint="-0.24994659260841701"/>
      </right>
      <top/>
      <bottom style="thin">
        <color indexed="9"/>
      </bottom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149845881527146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845881527146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8458815271462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/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/>
    </xf>
    <xf numFmtId="2" fontId="6" fillId="3" borderId="15" xfId="0" quotePrefix="1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/>
    </xf>
    <xf numFmtId="0" fontId="7" fillId="4" borderId="0" xfId="0" applyFont="1" applyFill="1"/>
    <xf numFmtId="2" fontId="8" fillId="2" borderId="17" xfId="0" applyNumberFormat="1" applyFont="1" applyFill="1" applyBorder="1" applyAlignment="1">
      <alignment horizontal="center"/>
    </xf>
    <xf numFmtId="2" fontId="8" fillId="4" borderId="18" xfId="0" applyNumberFormat="1" applyFont="1" applyFill="1" applyBorder="1" applyAlignment="1">
      <alignment horizontal="center"/>
    </xf>
    <xf numFmtId="2" fontId="8" fillId="4" borderId="19" xfId="0" applyNumberFormat="1" applyFont="1" applyFill="1" applyBorder="1" applyAlignment="1">
      <alignment horizontal="center" vertical="center"/>
    </xf>
    <xf numFmtId="2" fontId="8" fillId="4" borderId="20" xfId="0" quotePrefix="1" applyNumberFormat="1" applyFont="1" applyFill="1" applyBorder="1" applyAlignment="1">
      <alignment horizontal="center"/>
    </xf>
    <xf numFmtId="2" fontId="8" fillId="4" borderId="14" xfId="0" quotePrefix="1" applyNumberFormat="1" applyFont="1" applyFill="1" applyBorder="1" applyAlignment="1">
      <alignment horizontal="center"/>
    </xf>
    <xf numFmtId="2" fontId="9" fillId="3" borderId="0" xfId="0" applyNumberFormat="1" applyFont="1" applyFill="1" applyAlignment="1">
      <alignment horizontal="left" vertical="center"/>
    </xf>
    <xf numFmtId="0" fontId="3" fillId="0" borderId="16" xfId="0" applyFont="1" applyBorder="1"/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/>
    </xf>
    <xf numFmtId="2" fontId="4" fillId="0" borderId="16" xfId="0" quotePrefix="1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3" fillId="0" borderId="15" xfId="0" applyFont="1" applyBorder="1"/>
    <xf numFmtId="2" fontId="5" fillId="0" borderId="15" xfId="0" quotePrefix="1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15" xfId="0" quotePrefix="1" applyNumberFormat="1" applyFont="1" applyBorder="1" applyAlignment="1">
      <alignment horizontal="center"/>
    </xf>
    <xf numFmtId="2" fontId="4" fillId="0" borderId="23" xfId="0" quotePrefix="1" applyNumberFormat="1" applyFont="1" applyBorder="1" applyAlignment="1">
      <alignment horizontal="center"/>
    </xf>
    <xf numFmtId="0" fontId="3" fillId="0" borderId="25" xfId="0" applyFont="1" applyBorder="1"/>
    <xf numFmtId="2" fontId="4" fillId="0" borderId="26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/>
    </xf>
    <xf numFmtId="2" fontId="4" fillId="0" borderId="28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9"/>
  <sheetViews>
    <sheetView showGridLines="0" tabSelected="1" workbookViewId="0">
      <selection activeCell="J8" sqref="J8"/>
    </sheetView>
  </sheetViews>
  <sheetFormatPr defaultRowHeight="15" x14ac:dyDescent="0.25"/>
  <cols>
    <col min="1" max="1" width="20.140625" customWidth="1"/>
    <col min="2" max="2" width="11.85546875" customWidth="1"/>
    <col min="3" max="3" width="12.140625" customWidth="1"/>
    <col min="4" max="4" width="12.42578125" customWidth="1"/>
    <col min="5" max="5" width="12.140625" customWidth="1"/>
    <col min="6" max="6" width="11.28515625" customWidth="1"/>
    <col min="7" max="7" width="10" customWidth="1"/>
  </cols>
  <sheetData>
    <row r="2" spans="1:8" ht="0.75" customHeight="1" x14ac:dyDescent="0.25"/>
    <row r="3" spans="1:8" ht="36" customHeight="1" x14ac:dyDescent="0.25">
      <c r="A3" s="35" t="s">
        <v>0</v>
      </c>
      <c r="B3" s="35"/>
      <c r="C3" s="36"/>
      <c r="D3" s="36"/>
      <c r="E3" s="36"/>
      <c r="F3" s="36"/>
      <c r="G3" s="36"/>
      <c r="H3" s="36"/>
    </row>
    <row r="4" spans="1:8" x14ac:dyDescent="0.25">
      <c r="A4" s="37" t="s">
        <v>1</v>
      </c>
      <c r="B4" s="1">
        <v>2021</v>
      </c>
      <c r="C4" s="39">
        <v>2022</v>
      </c>
      <c r="D4" s="39"/>
      <c r="E4" s="39"/>
      <c r="F4" s="40"/>
      <c r="G4" s="41" t="s">
        <v>2</v>
      </c>
      <c r="H4" s="42"/>
    </row>
    <row r="5" spans="1:8" x14ac:dyDescent="0.25">
      <c r="A5" s="38"/>
      <c r="B5" s="43" t="s">
        <v>3</v>
      </c>
      <c r="C5" s="43" t="s">
        <v>4</v>
      </c>
      <c r="D5" s="43" t="s">
        <v>5</v>
      </c>
      <c r="E5" s="43" t="s">
        <v>6</v>
      </c>
      <c r="F5" s="43" t="s">
        <v>7</v>
      </c>
      <c r="G5" s="45" t="s">
        <v>8</v>
      </c>
      <c r="H5" s="33" t="s">
        <v>9</v>
      </c>
    </row>
    <row r="6" spans="1:8" x14ac:dyDescent="0.25">
      <c r="A6" s="38"/>
      <c r="B6" s="44"/>
      <c r="C6" s="44"/>
      <c r="D6" s="44"/>
      <c r="E6" s="44"/>
      <c r="F6" s="44"/>
      <c r="G6" s="46"/>
      <c r="H6" s="34"/>
    </row>
    <row r="7" spans="1:8" x14ac:dyDescent="0.25">
      <c r="A7" s="14" t="s">
        <v>10</v>
      </c>
      <c r="B7" s="15">
        <v>152.93</v>
      </c>
      <c r="C7" s="16">
        <v>217.28</v>
      </c>
      <c r="D7" s="17">
        <v>222.15</v>
      </c>
      <c r="E7" s="18">
        <v>217.23000000000002</v>
      </c>
      <c r="F7" s="6">
        <v>224.23000000000002</v>
      </c>
      <c r="G7" s="19">
        <f>(F7/E7-1)*100</f>
        <v>3.2223910141324863</v>
      </c>
      <c r="H7" s="20">
        <f>(F7/B7-1)*100</f>
        <v>46.62263780814753</v>
      </c>
    </row>
    <row r="8" spans="1:8" x14ac:dyDescent="0.25">
      <c r="A8" s="21" t="s">
        <v>11</v>
      </c>
      <c r="B8" s="3">
        <v>201</v>
      </c>
      <c r="C8" s="3">
        <v>270</v>
      </c>
      <c r="D8" s="3">
        <v>261</v>
      </c>
      <c r="E8" s="3">
        <v>269</v>
      </c>
      <c r="F8" s="3">
        <v>269</v>
      </c>
      <c r="G8" s="22">
        <f>(F8/E8-1)*100</f>
        <v>0</v>
      </c>
      <c r="H8" s="23">
        <f>(F8/B8-1)*100</f>
        <v>33.830845771144283</v>
      </c>
    </row>
    <row r="9" spans="1:8" x14ac:dyDescent="0.25">
      <c r="A9" s="21" t="s">
        <v>13</v>
      </c>
      <c r="B9" s="3">
        <v>174.08</v>
      </c>
      <c r="C9" s="3">
        <v>237.41</v>
      </c>
      <c r="D9" s="3">
        <v>239.55</v>
      </c>
      <c r="E9" s="3">
        <v>240.53</v>
      </c>
      <c r="F9" s="3" t="s">
        <v>12</v>
      </c>
      <c r="G9" s="3" t="s">
        <v>12</v>
      </c>
      <c r="H9" s="24" t="s">
        <v>12</v>
      </c>
    </row>
    <row r="10" spans="1:8" x14ac:dyDescent="0.25">
      <c r="A10" s="21" t="s">
        <v>14</v>
      </c>
      <c r="B10" s="4">
        <v>151.24760000000001</v>
      </c>
      <c r="C10" s="3">
        <v>221.65350000000001</v>
      </c>
      <c r="D10" s="4">
        <v>220.93260000000001</v>
      </c>
      <c r="E10" s="3">
        <v>223.25390000000002</v>
      </c>
      <c r="F10" s="3">
        <v>222.94200000000001</v>
      </c>
      <c r="G10" s="22">
        <f>(F10/E10-1)*100</f>
        <v>-0.13970640602470885</v>
      </c>
      <c r="H10" s="25">
        <f>(F10/B10-1)*100</f>
        <v>47.402008362446743</v>
      </c>
    </row>
    <row r="11" spans="1:8" x14ac:dyDescent="0.25">
      <c r="A11" s="21" t="s">
        <v>15</v>
      </c>
      <c r="B11" s="3">
        <v>175.95870000000002</v>
      </c>
      <c r="C11" s="3">
        <v>242.22670000000002</v>
      </c>
      <c r="D11" s="3">
        <v>250.19850000000002</v>
      </c>
      <c r="E11" s="3">
        <v>242.6789</v>
      </c>
      <c r="F11" s="3">
        <v>244.83880000000002</v>
      </c>
      <c r="G11" s="22">
        <f>(F11/E11-1)*100</f>
        <v>0.89002381335996361</v>
      </c>
      <c r="H11" s="25">
        <f>(F11/B11-1)*100</f>
        <v>39.145606326939216</v>
      </c>
    </row>
    <row r="12" spans="1:8" x14ac:dyDescent="0.25">
      <c r="A12" s="21" t="s">
        <v>16</v>
      </c>
      <c r="B12" s="4">
        <v>238.6917</v>
      </c>
      <c r="C12" s="3" t="s">
        <v>12</v>
      </c>
      <c r="D12" s="3" t="s">
        <v>12</v>
      </c>
      <c r="E12" s="3" t="s">
        <v>12</v>
      </c>
      <c r="F12" s="3" t="s">
        <v>12</v>
      </c>
      <c r="G12" s="3" t="s">
        <v>12</v>
      </c>
      <c r="H12" s="24" t="s">
        <v>12</v>
      </c>
    </row>
    <row r="13" spans="1:8" x14ac:dyDescent="0.25">
      <c r="A13" s="21" t="s">
        <v>17</v>
      </c>
      <c r="B13" s="3">
        <v>312</v>
      </c>
      <c r="C13" s="3">
        <v>400</v>
      </c>
      <c r="D13" s="3">
        <v>400</v>
      </c>
      <c r="E13" s="3">
        <v>400</v>
      </c>
      <c r="F13" s="3">
        <v>400</v>
      </c>
      <c r="G13" s="22">
        <f>(F13/E13-1)*100</f>
        <v>0</v>
      </c>
      <c r="H13" s="25">
        <f>(F13/B13-1)*100</f>
        <v>28.205128205128215</v>
      </c>
    </row>
    <row r="14" spans="1:8" x14ac:dyDescent="0.25">
      <c r="A14" s="21" t="s">
        <v>18</v>
      </c>
      <c r="B14" s="3">
        <v>204.01</v>
      </c>
      <c r="C14" s="3" t="s">
        <v>12</v>
      </c>
      <c r="D14" s="3" t="s">
        <v>12</v>
      </c>
      <c r="E14" s="3" t="s">
        <v>12</v>
      </c>
      <c r="F14" s="3" t="s">
        <v>12</v>
      </c>
      <c r="G14" s="3" t="s">
        <v>12</v>
      </c>
      <c r="H14" s="25" t="s">
        <v>12</v>
      </c>
    </row>
    <row r="15" spans="1:8" x14ac:dyDescent="0.25">
      <c r="A15" s="21" t="s">
        <v>19</v>
      </c>
      <c r="B15" s="4">
        <v>148.26</v>
      </c>
      <c r="C15" s="3">
        <v>240.55</v>
      </c>
      <c r="D15" s="3">
        <v>240.55</v>
      </c>
      <c r="E15" s="3">
        <v>240.55</v>
      </c>
      <c r="F15" s="3">
        <v>238.11</v>
      </c>
      <c r="G15" s="26">
        <f t="shared" ref="G15:G32" si="0">(F15/E15-1)*100</f>
        <v>-1.0143421326127666</v>
      </c>
      <c r="H15" s="27">
        <f t="shared" ref="H15:H32" si="1">(F15/B15-1)*100</f>
        <v>60.602994738972107</v>
      </c>
    </row>
    <row r="16" spans="1:8" x14ac:dyDescent="0.25">
      <c r="A16" s="21" t="s">
        <v>20</v>
      </c>
      <c r="B16" s="3">
        <v>235</v>
      </c>
      <c r="C16" s="3">
        <v>300</v>
      </c>
      <c r="D16" s="3">
        <v>300</v>
      </c>
      <c r="E16" s="3">
        <v>300</v>
      </c>
      <c r="F16" s="3">
        <v>300</v>
      </c>
      <c r="G16" s="26">
        <f t="shared" si="0"/>
        <v>0</v>
      </c>
      <c r="H16" s="27">
        <f t="shared" si="1"/>
        <v>27.659574468085111</v>
      </c>
    </row>
    <row r="17" spans="1:8" x14ac:dyDescent="0.25">
      <c r="A17" s="21" t="s">
        <v>21</v>
      </c>
      <c r="B17" s="3">
        <v>190.86540000000002</v>
      </c>
      <c r="C17" s="3">
        <v>267.1979</v>
      </c>
      <c r="D17" s="3">
        <v>261.3279</v>
      </c>
      <c r="E17" s="3">
        <v>257.1105</v>
      </c>
      <c r="F17" s="3">
        <v>260.67700000000002</v>
      </c>
      <c r="G17" s="26">
        <f t="shared" si="0"/>
        <v>1.3871467715243169</v>
      </c>
      <c r="H17" s="27">
        <f t="shared" si="1"/>
        <v>36.576351711729835</v>
      </c>
    </row>
    <row r="18" spans="1:8" x14ac:dyDescent="0.25">
      <c r="A18" s="21" t="s">
        <v>22</v>
      </c>
      <c r="B18" s="3">
        <v>215.85</v>
      </c>
      <c r="C18" s="3">
        <v>244</v>
      </c>
      <c r="D18" s="3">
        <v>244</v>
      </c>
      <c r="E18" s="3">
        <v>244</v>
      </c>
      <c r="F18" s="3">
        <v>244.33</v>
      </c>
      <c r="G18" s="26">
        <f t="shared" si="0"/>
        <v>0.13524590163935812</v>
      </c>
      <c r="H18" s="27">
        <f t="shared" si="1"/>
        <v>13.194347926801031</v>
      </c>
    </row>
    <row r="19" spans="1:8" x14ac:dyDescent="0.25">
      <c r="A19" s="21" t="s">
        <v>23</v>
      </c>
      <c r="B19" s="4">
        <v>251</v>
      </c>
      <c r="C19" s="3">
        <v>303</v>
      </c>
      <c r="D19" s="3">
        <v>309</v>
      </c>
      <c r="E19" s="3">
        <v>317</v>
      </c>
      <c r="F19" s="3" t="s">
        <v>12</v>
      </c>
      <c r="G19" s="3" t="s">
        <v>12</v>
      </c>
      <c r="H19" s="24" t="s">
        <v>12</v>
      </c>
    </row>
    <row r="20" spans="1:8" x14ac:dyDescent="0.25">
      <c r="A20" s="21" t="s">
        <v>24</v>
      </c>
      <c r="B20" s="3">
        <v>228.94</v>
      </c>
      <c r="C20" s="3">
        <v>256.24</v>
      </c>
      <c r="D20" s="3">
        <v>256.24</v>
      </c>
      <c r="E20" s="3">
        <v>256.24</v>
      </c>
      <c r="F20" s="3">
        <v>256.24</v>
      </c>
      <c r="G20" s="26">
        <f t="shared" si="0"/>
        <v>0</v>
      </c>
      <c r="H20" s="27">
        <f t="shared" si="1"/>
        <v>11.924521708744651</v>
      </c>
    </row>
    <row r="21" spans="1:8" x14ac:dyDescent="0.25">
      <c r="A21" s="21" t="s">
        <v>25</v>
      </c>
      <c r="B21" s="4">
        <v>155.04910000000001</v>
      </c>
      <c r="C21" s="3">
        <v>230.34440000000001</v>
      </c>
      <c r="D21" s="4">
        <v>218.96770000000001</v>
      </c>
      <c r="E21" s="3">
        <v>225.40690000000001</v>
      </c>
      <c r="F21" s="3">
        <v>223.08770000000001</v>
      </c>
      <c r="G21" s="26">
        <f t="shared" si="0"/>
        <v>-1.028894856368634</v>
      </c>
      <c r="H21" s="27">
        <f t="shared" si="1"/>
        <v>43.881970291991365</v>
      </c>
    </row>
    <row r="22" spans="1:8" x14ac:dyDescent="0.25">
      <c r="A22" s="21" t="s">
        <v>26</v>
      </c>
      <c r="B22" s="3">
        <v>221.67000000000002</v>
      </c>
      <c r="C22" s="3" t="s">
        <v>12</v>
      </c>
      <c r="D22" s="3" t="s">
        <v>12</v>
      </c>
      <c r="E22" s="3" t="s">
        <v>12</v>
      </c>
      <c r="F22" s="3" t="s">
        <v>12</v>
      </c>
      <c r="G22" s="3" t="s">
        <v>12</v>
      </c>
      <c r="H22" s="25" t="s">
        <v>12</v>
      </c>
    </row>
    <row r="23" spans="1:8" x14ac:dyDescent="0.25">
      <c r="A23" s="21" t="s">
        <v>27</v>
      </c>
      <c r="B23" s="4">
        <v>174</v>
      </c>
      <c r="C23" s="3">
        <v>174</v>
      </c>
      <c r="D23" s="3" t="s">
        <v>12</v>
      </c>
      <c r="E23" s="3" t="s">
        <v>12</v>
      </c>
      <c r="F23" s="3" t="s">
        <v>12</v>
      </c>
      <c r="G23" s="3" t="s">
        <v>12</v>
      </c>
      <c r="H23" s="24" t="s">
        <v>12</v>
      </c>
    </row>
    <row r="24" spans="1:8" x14ac:dyDescent="0.25">
      <c r="A24" s="21" t="s">
        <v>28</v>
      </c>
      <c r="B24" s="4">
        <v>284.2</v>
      </c>
      <c r="C24" s="4">
        <v>364.34000000000003</v>
      </c>
      <c r="D24" s="4">
        <v>368.91</v>
      </c>
      <c r="E24" s="4">
        <v>367.5</v>
      </c>
      <c r="F24" s="4">
        <v>368.54</v>
      </c>
      <c r="G24" s="26">
        <f t="shared" si="0"/>
        <v>0.28299319727891348</v>
      </c>
      <c r="H24" s="27">
        <f t="shared" si="1"/>
        <v>29.676284306826183</v>
      </c>
    </row>
    <row r="25" spans="1:8" x14ac:dyDescent="0.25">
      <c r="A25" s="21" t="s">
        <v>29</v>
      </c>
      <c r="B25" s="3">
        <v>122.51690000000001</v>
      </c>
      <c r="C25" s="4">
        <v>196.0812</v>
      </c>
      <c r="D25" s="5">
        <v>207.59390000000002</v>
      </c>
      <c r="E25" s="4">
        <v>197.35160000000002</v>
      </c>
      <c r="F25" s="3" t="s">
        <v>12</v>
      </c>
      <c r="G25" s="3" t="s">
        <v>12</v>
      </c>
      <c r="H25" s="24" t="s">
        <v>12</v>
      </c>
    </row>
    <row r="26" spans="1:8" x14ac:dyDescent="0.25">
      <c r="A26" s="21" t="s">
        <v>30</v>
      </c>
      <c r="B26" s="3">
        <v>160</v>
      </c>
      <c r="C26" s="4">
        <v>252.5</v>
      </c>
      <c r="D26" s="4">
        <v>252.5</v>
      </c>
      <c r="E26" s="4">
        <v>247.5</v>
      </c>
      <c r="F26" s="4">
        <v>242.5</v>
      </c>
      <c r="G26" s="26">
        <f t="shared" si="0"/>
        <v>-2.0202020202020221</v>
      </c>
      <c r="H26" s="27">
        <f t="shared" si="1"/>
        <v>51.5625</v>
      </c>
    </row>
    <row r="27" spans="1:8" x14ac:dyDescent="0.25">
      <c r="A27" s="21" t="s">
        <v>31</v>
      </c>
      <c r="B27" s="3">
        <v>156.55500000000001</v>
      </c>
      <c r="C27" s="4">
        <v>211.00820000000002</v>
      </c>
      <c r="D27" s="4">
        <v>212.41990000000001</v>
      </c>
      <c r="E27" s="4">
        <v>210.85390000000001</v>
      </c>
      <c r="F27" s="4">
        <v>212.31830000000002</v>
      </c>
      <c r="G27" s="26">
        <f t="shared" si="0"/>
        <v>0.69450932612582505</v>
      </c>
      <c r="H27" s="27">
        <f t="shared" si="1"/>
        <v>35.618983743732244</v>
      </c>
    </row>
    <row r="28" spans="1:8" x14ac:dyDescent="0.25">
      <c r="A28" s="21" t="s">
        <v>32</v>
      </c>
      <c r="B28" s="3">
        <v>235.66</v>
      </c>
      <c r="C28" s="4">
        <v>298.7</v>
      </c>
      <c r="D28" s="4">
        <v>299.02</v>
      </c>
      <c r="E28" s="4">
        <v>296.91000000000003</v>
      </c>
      <c r="F28" s="4">
        <v>297.95999999999998</v>
      </c>
      <c r="G28" s="26">
        <f t="shared" si="0"/>
        <v>0.35364251793470469</v>
      </c>
      <c r="H28" s="27">
        <f t="shared" si="1"/>
        <v>26.436391411355341</v>
      </c>
    </row>
    <row r="29" spans="1:8" x14ac:dyDescent="0.25">
      <c r="A29" s="21" t="s">
        <v>33</v>
      </c>
      <c r="B29" s="3">
        <v>193.9</v>
      </c>
      <c r="C29" s="4">
        <v>256.12</v>
      </c>
      <c r="D29" s="4">
        <v>246.76000000000002</v>
      </c>
      <c r="E29" s="4">
        <v>250.69</v>
      </c>
      <c r="F29" s="4">
        <v>245.29</v>
      </c>
      <c r="G29" s="26">
        <f t="shared" si="0"/>
        <v>-2.1540548087279121</v>
      </c>
      <c r="H29" s="27">
        <f t="shared" si="1"/>
        <v>26.503352243424438</v>
      </c>
    </row>
    <row r="30" spans="1:8" x14ac:dyDescent="0.25">
      <c r="A30" s="21" t="s">
        <v>34</v>
      </c>
      <c r="B30" s="4">
        <v>309.19</v>
      </c>
      <c r="C30" s="4">
        <v>343.61</v>
      </c>
      <c r="D30" s="4">
        <v>345.8</v>
      </c>
      <c r="E30" s="4">
        <v>345.27</v>
      </c>
      <c r="F30" s="4">
        <v>347.40000000000003</v>
      </c>
      <c r="G30" s="26">
        <f t="shared" si="0"/>
        <v>0.61690850638631556</v>
      </c>
      <c r="H30" s="27">
        <f t="shared" si="1"/>
        <v>12.35809696303245</v>
      </c>
    </row>
    <row r="31" spans="1:8" x14ac:dyDescent="0.25">
      <c r="A31" s="28" t="s">
        <v>35</v>
      </c>
      <c r="B31" s="29">
        <v>279.7482</v>
      </c>
      <c r="C31" s="30">
        <v>345.76460000000003</v>
      </c>
      <c r="D31" s="4">
        <v>361.11470000000003</v>
      </c>
      <c r="E31" s="30">
        <v>347.48430000000002</v>
      </c>
      <c r="F31" s="31" t="s">
        <v>12</v>
      </c>
      <c r="G31" s="31" t="s">
        <v>12</v>
      </c>
      <c r="H31" s="32" t="s">
        <v>12</v>
      </c>
    </row>
    <row r="32" spans="1:8" x14ac:dyDescent="0.25">
      <c r="A32" s="7" t="s">
        <v>36</v>
      </c>
      <c r="B32" s="8">
        <v>196.73992851999992</v>
      </c>
      <c r="C32" s="9">
        <v>266.58238491000009</v>
      </c>
      <c r="D32" s="9">
        <v>267.92777961000013</v>
      </c>
      <c r="E32" s="9">
        <v>266.12211967999997</v>
      </c>
      <c r="F32" s="10">
        <v>265.62862538000002</v>
      </c>
      <c r="G32" s="11">
        <f t="shared" si="0"/>
        <v>-0.18543903851110377</v>
      </c>
      <c r="H32" s="12">
        <f t="shared" si="1"/>
        <v>35.015107191622818</v>
      </c>
    </row>
    <row r="36" spans="1:1" x14ac:dyDescent="0.25">
      <c r="A36" s="2" t="s">
        <v>39</v>
      </c>
    </row>
    <row r="37" spans="1:1" x14ac:dyDescent="0.25">
      <c r="A37" s="2" t="s">
        <v>40</v>
      </c>
    </row>
    <row r="38" spans="1:1" x14ac:dyDescent="0.25">
      <c r="A38" s="13" t="s">
        <v>37</v>
      </c>
    </row>
    <row r="39" spans="1:1" x14ac:dyDescent="0.25">
      <c r="A39" s="2" t="s">
        <v>38</v>
      </c>
    </row>
  </sheetData>
  <mergeCells count="11">
    <mergeCell ref="H5:H6"/>
    <mergeCell ref="A3:H3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2022-10-07T11:47:58Z</dcterms:modified>
</cp:coreProperties>
</file>