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2\spalis\"/>
    </mc:Choice>
  </mc:AlternateContent>
  <xr:revisionPtr revIDLastSave="0" documentId="8_{3C14AD3D-D44D-4DF8-833C-86CB2F960F03}" xr6:coauthVersionLast="47" xr6:coauthVersionMax="47" xr10:uidLastSave="{00000000-0000-0000-0000-000000000000}"/>
  <bookViews>
    <workbookView xWindow="930" yWindow="870" windowWidth="14820" windowHeight="15090" xr2:uid="{B32E5761-254F-4286-8D9D-BD5E764859B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1" i="1" l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</calcChain>
</file>

<file path=xl/sharedStrings.xml><?xml version="1.0" encoding="utf-8"?>
<sst xmlns="http://schemas.openxmlformats.org/spreadsheetml/2006/main" count="38" uniqueCount="33">
  <si>
    <t>Grūdų ir aliejinių augalų sėklų atsargos Lietuvoje 2021 m. rugsėjo–2022 m. rugsėjo  mėn., tonomis</t>
  </si>
  <si>
    <t xml:space="preserve">                       Data
Grūdai</t>
  </si>
  <si>
    <t>Pokytis, %</t>
  </si>
  <si>
    <t>rugsėjis</t>
  </si>
  <si>
    <t>liepa</t>
  </si>
  <si>
    <t>rugpjūtis</t>
  </si>
  <si>
    <t>mėnesio**</t>
  </si>
  <si>
    <t>metų***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</si>
  <si>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</si>
  <si>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</si>
  <si>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</si>
  <si>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</si>
  <si>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</si>
  <si>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</si>
  <si>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 xml:space="preserve">   spelta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</si>
  <si>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</si>
  <si>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</si>
  <si>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</si>
  <si>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</si>
  <si>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</si>
  <si>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</si>
  <si>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</si>
  <si>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</si>
  <si>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</si>
  <si>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</si>
  <si>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</si>
  <si>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Garstyčios</t>
  </si>
  <si>
    <t>Kitų aliejinių augalų sėklos</t>
  </si>
  <si>
    <t>Iš viso</t>
  </si>
  <si>
    <t>* atsargos atitinkamo mėnesio pabaigoje</t>
  </si>
  <si>
    <t>** lyginant 2022 m. rugsėjo mėn. su 2022 m. rugpjūčio mėn.</t>
  </si>
  <si>
    <t>*** lyginant 2022 m. rugsėjo mėn. su 2021 m. rugsėjo mėn.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</si>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</sst>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medium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medium">
        <color indexed="9"/>
      </right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9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9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/>
      <right style="thin">
        <color indexed="9"/>
      </right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medium">
        <color indexed="9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4" fontId="5" fillId="0" borderId="9" xfId="0" applyNumberFormat="1" applyFont="1" applyBorder="1" applyAlignment="1">
      <alignment horizontal="right" vertical="center" wrapText="1" indent="1"/>
    </xf>
    <xf numFmtId="4" fontId="5" fillId="0" borderId="10" xfId="0" applyNumberFormat="1" applyFont="1" applyBorder="1" applyAlignment="1">
      <alignment horizontal="right" vertical="center" wrapText="1" indent="1"/>
    </xf>
    <xf numFmtId="4" fontId="5" fillId="0" borderId="8" xfId="0" applyNumberFormat="1" applyFont="1" applyBorder="1" applyAlignment="1">
      <alignment horizontal="right" vertical="center" wrapText="1" indent="1"/>
    </xf>
    <xf numFmtId="4" fontId="5" fillId="0" borderId="11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4" fontId="6" fillId="0" borderId="12" xfId="0" applyNumberFormat="1" applyFont="1" applyBorder="1" applyAlignment="1">
      <alignment horizontal="right" vertical="center" wrapText="1" indent="1"/>
    </xf>
    <xf numFmtId="4" fontId="6" fillId="0" borderId="13" xfId="0" applyNumberFormat="1" applyFont="1" applyBorder="1" applyAlignment="1">
      <alignment horizontal="right" vertical="center" wrapText="1" indent="1"/>
    </xf>
    <xf numFmtId="4" fontId="6" fillId="0" borderId="0" xfId="0" applyNumberFormat="1" applyFont="1" applyAlignment="1">
      <alignment horizontal="right" vertical="center" wrapText="1" indent="1"/>
    </xf>
    <xf numFmtId="4" fontId="6" fillId="0" borderId="14" xfId="0" applyNumberFormat="1" applyFont="1" applyBorder="1" applyAlignment="1">
      <alignment horizontal="right" vertical="center" wrapText="1" indent="1"/>
    </xf>
    <xf numFmtId="0" fontId="4" fillId="0" borderId="15" xfId="0" applyFont="1" applyBorder="1" applyAlignment="1">
      <alignment horizontal="left" vertical="center" wrapText="1"/>
    </xf>
    <xf numFmtId="4" fontId="5" fillId="0" borderId="16" xfId="0" applyNumberFormat="1" applyFont="1" applyBorder="1" applyAlignment="1">
      <alignment horizontal="right" vertical="center" wrapText="1" indent="1"/>
    </xf>
    <xf numFmtId="4" fontId="5" fillId="0" borderId="17" xfId="0" applyNumberFormat="1" applyFont="1" applyBorder="1" applyAlignment="1">
      <alignment horizontal="right" vertical="center" wrapText="1" indent="1"/>
    </xf>
    <xf numFmtId="4" fontId="5" fillId="0" borderId="15" xfId="0" applyNumberFormat="1" applyFont="1" applyBorder="1" applyAlignment="1">
      <alignment horizontal="right" vertical="center" wrapText="1" indent="1"/>
    </xf>
    <xf numFmtId="4" fontId="5" fillId="0" borderId="18" xfId="0" applyNumberFormat="1" applyFont="1" applyBorder="1" applyAlignment="1">
      <alignment horizontal="right" vertical="center" wrapText="1" indent="1"/>
    </xf>
    <xf numFmtId="4" fontId="6" fillId="0" borderId="19" xfId="0" applyNumberFormat="1" applyFont="1" applyBorder="1" applyAlignment="1">
      <alignment horizontal="right" vertical="center" wrapText="1" indent="1"/>
    </xf>
    <xf numFmtId="4" fontId="6" fillId="0" borderId="20" xfId="0" applyNumberFormat="1" applyFont="1" applyBorder="1" applyAlignment="1">
      <alignment horizontal="right" vertical="center" wrapText="1" indent="1"/>
    </xf>
    <xf numFmtId="4" fontId="6" fillId="0" borderId="21" xfId="0" applyNumberFormat="1" applyFont="1" applyBorder="1" applyAlignment="1">
      <alignment horizontal="right" vertical="center" wrapText="1" indent="1"/>
    </xf>
    <xf numFmtId="0" fontId="3" fillId="0" borderId="8" xfId="0" applyFont="1" applyBorder="1" applyAlignment="1">
      <alignment horizontal="left" vertical="center" wrapText="1"/>
    </xf>
    <xf numFmtId="4" fontId="6" fillId="0" borderId="9" xfId="0" applyNumberFormat="1" applyFont="1" applyBorder="1" applyAlignment="1">
      <alignment horizontal="right" vertical="center" wrapText="1" indent="1"/>
    </xf>
    <xf numFmtId="4" fontId="6" fillId="0" borderId="10" xfId="0" applyNumberFormat="1" applyFont="1" applyBorder="1" applyAlignment="1">
      <alignment horizontal="right" vertical="center" wrapText="1" indent="1"/>
    </xf>
    <xf numFmtId="4" fontId="6" fillId="0" borderId="8" xfId="0" applyNumberFormat="1" applyFont="1" applyBorder="1" applyAlignment="1">
      <alignment horizontal="right" vertical="center" wrapText="1" indent="1"/>
    </xf>
    <xf numFmtId="4" fontId="6" fillId="0" borderId="11" xfId="0" applyNumberFormat="1" applyFont="1" applyBorder="1" applyAlignment="1">
      <alignment horizontal="right" vertical="center" wrapText="1" indent="1"/>
    </xf>
    <xf numFmtId="0" fontId="3" fillId="0" borderId="22" xfId="0" applyFont="1" applyBorder="1" applyAlignment="1">
      <alignment horizontal="left" vertical="center" wrapText="1"/>
    </xf>
    <xf numFmtId="4" fontId="6" fillId="0" borderId="23" xfId="0" applyNumberFormat="1" applyFont="1" applyBorder="1" applyAlignment="1">
      <alignment horizontal="right" vertical="center" wrapText="1" indent="1"/>
    </xf>
    <xf numFmtId="4" fontId="6" fillId="0" borderId="24" xfId="0" applyNumberFormat="1" applyFont="1" applyBorder="1" applyAlignment="1">
      <alignment horizontal="right" vertical="center" wrapText="1" indent="1"/>
    </xf>
    <xf numFmtId="4" fontId="6" fillId="0" borderId="22" xfId="0" applyNumberFormat="1" applyFont="1" applyBorder="1" applyAlignment="1">
      <alignment horizontal="right" vertical="center" wrapText="1" indent="1"/>
    </xf>
    <xf numFmtId="4" fontId="6" fillId="0" borderId="25" xfId="0" applyNumberFormat="1" applyFont="1" applyBorder="1" applyAlignment="1">
      <alignment horizontal="right" vertical="center" wrapText="1" indent="1"/>
    </xf>
    <xf numFmtId="4" fontId="6" fillId="0" borderId="26" xfId="0" applyNumberFormat="1" applyFont="1" applyBorder="1" applyAlignment="1">
      <alignment horizontal="right" vertical="center" wrapText="1" indent="1"/>
    </xf>
    <xf numFmtId="4" fontId="6" fillId="0" borderId="27" xfId="0" applyNumberFormat="1" applyFont="1" applyBorder="1" applyAlignment="1">
      <alignment horizontal="right" vertical="center" wrapText="1" indent="1"/>
    </xf>
    <xf numFmtId="4" fontId="6" fillId="0" borderId="28" xfId="0" applyNumberFormat="1" applyFont="1" applyBorder="1" applyAlignment="1">
      <alignment horizontal="right" vertical="center" wrapText="1" indent="1"/>
    </xf>
    <xf numFmtId="0" fontId="4" fillId="2" borderId="0" xfId="0" applyFont="1" applyFill="1" applyAlignment="1">
      <alignment vertical="center"/>
    </xf>
    <xf numFmtId="4" fontId="5" fillId="2" borderId="29" xfId="0" applyNumberFormat="1" applyFont="1" applyFill="1" applyBorder="1" applyAlignment="1">
      <alignment horizontal="right" vertical="center" wrapText="1" indent="1"/>
    </xf>
    <xf numFmtId="4" fontId="5" fillId="2" borderId="30" xfId="0" applyNumberFormat="1" applyFont="1" applyFill="1" applyBorder="1" applyAlignment="1">
      <alignment horizontal="right" vertical="center" wrapText="1" indent="1"/>
    </xf>
    <xf numFmtId="4" fontId="5" fillId="2" borderId="14" xfId="0" applyNumberFormat="1" applyFont="1" applyFill="1" applyBorder="1" applyAlignment="1">
      <alignment horizontal="right" vertical="center" wrapText="1" indent="1"/>
    </xf>
    <xf numFmtId="4" fontId="5" fillId="2" borderId="31" xfId="0" applyNumberFormat="1" applyFont="1" applyFill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10277-0F2C-47EE-8485-F2CB2A0E92EE}">
  <dimension ref="A1:G35"/>
  <sheetViews>
    <sheetView showGridLines="0" tabSelected="1" workbookViewId="0">
      <selection activeCell="H12" sqref="H12"/>
    </sheetView>
  </sheetViews>
  <sheetFormatPr defaultRowHeight="15" x14ac:dyDescent="0.25"/>
  <cols>
    <col min="1" max="1" width="19.7109375" customWidth="1"/>
    <col min="2" max="5" width="11.28515625" bestFit="1" customWidth="1"/>
    <col min="6" max="6" width="8.28515625" bestFit="1" customWidth="1"/>
    <col min="7" max="7" width="12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3"/>
      <c r="B2" s="1"/>
      <c r="C2" s="1"/>
      <c r="D2" s="1"/>
      <c r="E2" s="1"/>
      <c r="F2" s="1"/>
      <c r="G2" s="1"/>
    </row>
    <row r="3" spans="1:7" x14ac:dyDescent="0.25">
      <c r="A3" s="2" t="s">
        <v>0</v>
      </c>
      <c r="B3" s="2"/>
      <c r="C3" s="2"/>
      <c r="D3" s="2"/>
      <c r="E3" s="2"/>
      <c r="F3" s="2"/>
      <c r="G3" s="2"/>
    </row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A5" s="4" t="s">
        <v>1</v>
      </c>
      <c r="B5" s="5">
        <v>2021</v>
      </c>
      <c r="C5" s="6">
        <v>2022</v>
      </c>
      <c r="D5" s="6"/>
      <c r="E5" s="6"/>
      <c r="F5" s="7" t="s">
        <v>2</v>
      </c>
      <c r="G5" s="8"/>
    </row>
    <row r="6" spans="1:7" x14ac:dyDescent="0.25">
      <c r="A6" s="4"/>
      <c r="B6" s="9" t="s">
        <v>3</v>
      </c>
      <c r="C6" s="9" t="s">
        <v>4</v>
      </c>
      <c r="D6" s="9" t="s">
        <v>5</v>
      </c>
      <c r="E6" s="9" t="s">
        <v>3</v>
      </c>
      <c r="F6" s="10" t="s">
        <v>6</v>
      </c>
      <c r="G6" s="11" t="s">
        <v>7</v>
      </c>
    </row>
    <row r="7" spans="1:7" x14ac:dyDescent="0.25">
      <c r="A7" s="12" t="s">
        <v>8</v>
      </c>
      <c r="B7" s="13">
        <v>1900966.4939999999</v>
      </c>
      <c r="C7" s="14">
        <v>594364.62</v>
      </c>
      <c r="D7" s="15">
        <v>1979379.7919999999</v>
      </c>
      <c r="E7" s="15">
        <v>1956618.378</v>
      </c>
      <c r="F7" s="14">
        <f>((E7*100)/D7)-100</f>
        <v>-1.1499265624512276</v>
      </c>
      <c r="G7" s="16">
        <f>((E7*100)/B7)-100</f>
        <v>2.927557333369819</v>
      </c>
    </row>
    <row r="8" spans="1:7" x14ac:dyDescent="0.25">
      <c r="A8" s="17" t="s">
        <v>9</v>
      </c>
      <c r="B8" s="18">
        <v>76321.75</v>
      </c>
      <c r="C8" s="19">
        <v>58151.909</v>
      </c>
      <c r="D8" s="20">
        <v>55322.173999999999</v>
      </c>
      <c r="E8" s="20">
        <v>67252.317999999999</v>
      </c>
      <c r="F8" s="19">
        <f>((E8*100)/D8)-100</f>
        <v>21.564850289505969</v>
      </c>
      <c r="G8" s="21">
        <f>((E8*100)/B8)-100</f>
        <v>-11.883155194947705</v>
      </c>
    </row>
    <row r="9" spans="1:7" x14ac:dyDescent="0.25">
      <c r="A9" s="17" t="s">
        <v>10</v>
      </c>
      <c r="B9" s="18">
        <v>224784.64499999999</v>
      </c>
      <c r="C9" s="19">
        <v>44087.732000000004</v>
      </c>
      <c r="D9" s="20">
        <v>124129.15300000001</v>
      </c>
      <c r="E9" s="20">
        <v>166999.79300000001</v>
      </c>
      <c r="F9" s="19">
        <f>((E9*100)/D9)-100</f>
        <v>34.537124409444743</v>
      </c>
      <c r="G9" s="21">
        <f>((E9*100)/B9)-100</f>
        <v>-25.706761242521694</v>
      </c>
    </row>
    <row r="10" spans="1:7" x14ac:dyDescent="0.25">
      <c r="A10" s="17" t="s">
        <v>11</v>
      </c>
      <c r="B10" s="18">
        <v>798539.76199999999</v>
      </c>
      <c r="C10" s="19">
        <v>406039.69099999999</v>
      </c>
      <c r="D10" s="20">
        <v>982262.24300000002</v>
      </c>
      <c r="E10" s="20">
        <v>894711.96200000006</v>
      </c>
      <c r="F10" s="19">
        <f t="shared" ref="F10:F31" si="0">((E10*100)/D10)-100</f>
        <v>-8.9131269804900768</v>
      </c>
      <c r="G10" s="21">
        <f t="shared" ref="G10:G27" si="1">((E10*100)/B10)-100</f>
        <v>12.043507985016291</v>
      </c>
    </row>
    <row r="11" spans="1:7" x14ac:dyDescent="0.25">
      <c r="A11" s="17" t="s">
        <v>12</v>
      </c>
      <c r="B11" s="18">
        <v>194182.908</v>
      </c>
      <c r="C11" s="19">
        <v>31613.074000000001</v>
      </c>
      <c r="D11" s="20">
        <v>370378.55099999998</v>
      </c>
      <c r="E11" s="20">
        <v>365257.32799999998</v>
      </c>
      <c r="F11" s="19">
        <f>((E11*100)/D11)-100</f>
        <v>-1.3826996693445182</v>
      </c>
      <c r="G11" s="21">
        <f>((E11*100)/B11)-100</f>
        <v>88.099628212386222</v>
      </c>
    </row>
    <row r="12" spans="1:7" x14ac:dyDescent="0.25">
      <c r="A12" s="17" t="s">
        <v>13</v>
      </c>
      <c r="B12" s="18">
        <v>606384.07799999998</v>
      </c>
      <c r="C12" s="19">
        <v>52153.55</v>
      </c>
      <c r="D12" s="20">
        <v>444700.14600000001</v>
      </c>
      <c r="E12" s="20">
        <v>459696.12099999998</v>
      </c>
      <c r="F12" s="19">
        <f t="shared" si="0"/>
        <v>3.3721542785371668</v>
      </c>
      <c r="G12" s="21">
        <f t="shared" si="1"/>
        <v>-24.190601686609583</v>
      </c>
    </row>
    <row r="13" spans="1:7" x14ac:dyDescent="0.25">
      <c r="A13" s="17" t="s">
        <v>14</v>
      </c>
      <c r="B13" s="18">
        <v>753.351</v>
      </c>
      <c r="C13" s="19">
        <v>2318.6640000000002</v>
      </c>
      <c r="D13" s="20">
        <v>2587.5250000000001</v>
      </c>
      <c r="E13" s="20">
        <v>2700.8560000000002</v>
      </c>
      <c r="F13" s="19">
        <f>((E13*100)/D13)-100</f>
        <v>4.3798997111139073</v>
      </c>
      <c r="G13" s="21">
        <f>((E13*100)/B13)-100</f>
        <v>258.51230037525676</v>
      </c>
    </row>
    <row r="14" spans="1:7" x14ac:dyDescent="0.25">
      <c r="A14" s="22" t="s">
        <v>15</v>
      </c>
      <c r="B14" s="23">
        <v>53268.203000000001</v>
      </c>
      <c r="C14" s="24">
        <v>24499.66</v>
      </c>
      <c r="D14" s="25">
        <v>43064.544000000002</v>
      </c>
      <c r="E14" s="25">
        <v>44907.116000000002</v>
      </c>
      <c r="F14" s="24">
        <f t="shared" si="0"/>
        <v>4.2786288413967668</v>
      </c>
      <c r="G14" s="26">
        <f t="shared" si="1"/>
        <v>-15.6962062339516</v>
      </c>
    </row>
    <row r="15" spans="1:7" x14ac:dyDescent="0.25">
      <c r="A15" s="17" t="s">
        <v>10</v>
      </c>
      <c r="B15" s="27">
        <v>16331.856</v>
      </c>
      <c r="C15" s="28">
        <v>9275.6869999999999</v>
      </c>
      <c r="D15" s="29">
        <v>19417.019</v>
      </c>
      <c r="E15" s="29">
        <v>21857.195</v>
      </c>
      <c r="F15" s="19">
        <f>((E15*100)/D15)-100</f>
        <v>12.567201999441835</v>
      </c>
      <c r="G15" s="21">
        <f t="shared" si="1"/>
        <v>33.831666162131228</v>
      </c>
    </row>
    <row r="16" spans="1:7" x14ac:dyDescent="0.25">
      <c r="A16" s="17" t="s">
        <v>11</v>
      </c>
      <c r="B16" s="18">
        <v>36936.347000000002</v>
      </c>
      <c r="C16" s="19">
        <v>15223.973</v>
      </c>
      <c r="D16" s="20">
        <v>23647.525000000001</v>
      </c>
      <c r="E16" s="20">
        <v>23049.920999999998</v>
      </c>
      <c r="F16" s="19">
        <f>((E16*100)/D16)-100</f>
        <v>-2.5271312748374584</v>
      </c>
      <c r="G16" s="21">
        <f t="shared" si="1"/>
        <v>-37.595558651211512</v>
      </c>
    </row>
    <row r="17" spans="1:7" x14ac:dyDescent="0.25">
      <c r="A17" s="22" t="s">
        <v>16</v>
      </c>
      <c r="B17" s="23">
        <v>267938.70500000002</v>
      </c>
      <c r="C17" s="24">
        <v>124722.80899999999</v>
      </c>
      <c r="D17" s="25">
        <v>232711.64300000001</v>
      </c>
      <c r="E17" s="25">
        <v>259964.36600000001</v>
      </c>
      <c r="F17" s="24">
        <f t="shared" si="0"/>
        <v>11.710940908960026</v>
      </c>
      <c r="G17" s="26">
        <f t="shared" si="1"/>
        <v>-2.9761803170616901</v>
      </c>
    </row>
    <row r="18" spans="1:7" x14ac:dyDescent="0.25">
      <c r="A18" s="17" t="s">
        <v>10</v>
      </c>
      <c r="B18" s="18">
        <v>29557.179</v>
      </c>
      <c r="C18" s="19">
        <v>13597.111999999999</v>
      </c>
      <c r="D18" s="20">
        <v>33889.038999999997</v>
      </c>
      <c r="E18" s="20">
        <v>33671.709000000003</v>
      </c>
      <c r="F18" s="19">
        <f t="shared" si="0"/>
        <v>-0.64129879870596085</v>
      </c>
      <c r="G18" s="21">
        <f t="shared" si="1"/>
        <v>13.920577467829403</v>
      </c>
    </row>
    <row r="19" spans="1:7" x14ac:dyDescent="0.25">
      <c r="A19" s="17" t="s">
        <v>11</v>
      </c>
      <c r="B19" s="18">
        <v>185588.182</v>
      </c>
      <c r="C19" s="19">
        <v>77623.180999999997</v>
      </c>
      <c r="D19" s="20">
        <v>151881.557</v>
      </c>
      <c r="E19" s="20">
        <v>167718.74799999999</v>
      </c>
      <c r="F19" s="19">
        <f>((E19*100)/D19)-100</f>
        <v>10.427329896282259</v>
      </c>
      <c r="G19" s="21">
        <f>((E19*100)/B19)-100</f>
        <v>-9.628540894915389</v>
      </c>
    </row>
    <row r="20" spans="1:7" x14ac:dyDescent="0.25">
      <c r="A20" s="30" t="s">
        <v>17</v>
      </c>
      <c r="B20" s="31">
        <v>52793.343999999997</v>
      </c>
      <c r="C20" s="32">
        <v>33502.516000000003</v>
      </c>
      <c r="D20" s="33">
        <v>46941.046999999999</v>
      </c>
      <c r="E20" s="33">
        <v>58573.909</v>
      </c>
      <c r="F20" s="32">
        <f t="shared" si="0"/>
        <v>24.781854567496126</v>
      </c>
      <c r="G20" s="34">
        <f t="shared" si="1"/>
        <v>10.949420063256468</v>
      </c>
    </row>
    <row r="21" spans="1:7" x14ac:dyDescent="0.25">
      <c r="A21" s="17" t="s">
        <v>18</v>
      </c>
      <c r="B21" s="18">
        <v>37699.133999999998</v>
      </c>
      <c r="C21" s="19">
        <v>8583.73</v>
      </c>
      <c r="D21" s="20">
        <v>38060.508999999998</v>
      </c>
      <c r="E21" s="20">
        <v>42349.353999999999</v>
      </c>
      <c r="F21" s="19">
        <f t="shared" si="0"/>
        <v>11.268490917974859</v>
      </c>
      <c r="G21" s="21">
        <f t="shared" si="1"/>
        <v>12.335084408039734</v>
      </c>
    </row>
    <row r="22" spans="1:7" x14ac:dyDescent="0.25">
      <c r="A22" s="17" t="s">
        <v>19</v>
      </c>
      <c r="B22" s="18">
        <v>2003.4860000000001</v>
      </c>
      <c r="C22" s="19">
        <v>6788.8419999999996</v>
      </c>
      <c r="D22" s="20">
        <v>5549.2460000000001</v>
      </c>
      <c r="E22" s="20">
        <v>9094.9689999999991</v>
      </c>
      <c r="F22" s="19">
        <f t="shared" si="0"/>
        <v>63.895581489809587</v>
      </c>
      <c r="G22" s="21">
        <f t="shared" si="1"/>
        <v>353.95720259587534</v>
      </c>
    </row>
    <row r="23" spans="1:7" x14ac:dyDescent="0.25">
      <c r="A23" s="17" t="s">
        <v>20</v>
      </c>
      <c r="B23" s="18">
        <v>133148.84700000001</v>
      </c>
      <c r="C23" s="19">
        <v>58874.629000000001</v>
      </c>
      <c r="D23" s="20">
        <v>116769.785</v>
      </c>
      <c r="E23" s="20">
        <v>125331.10799999999</v>
      </c>
      <c r="F23" s="19">
        <f t="shared" si="0"/>
        <v>7.3317964917037273</v>
      </c>
      <c r="G23" s="21">
        <f>((E23*100)/B23)-100</f>
        <v>-5.8714282370015667</v>
      </c>
    </row>
    <row r="24" spans="1:7" x14ac:dyDescent="0.25">
      <c r="A24" s="17" t="s">
        <v>21</v>
      </c>
      <c r="B24" s="18">
        <v>8758.0319999999992</v>
      </c>
      <c r="C24" s="19">
        <v>30469.323</v>
      </c>
      <c r="D24" s="20">
        <v>30288.886999999999</v>
      </c>
      <c r="E24" s="20">
        <v>20458.317999999999</v>
      </c>
      <c r="F24" s="19">
        <f>((E24*100)/D24)-100</f>
        <v>-32.456025868497576</v>
      </c>
      <c r="G24" s="21">
        <f t="shared" si="1"/>
        <v>133.59492178151439</v>
      </c>
    </row>
    <row r="25" spans="1:7" x14ac:dyDescent="0.25">
      <c r="A25" s="35" t="s">
        <v>22</v>
      </c>
      <c r="B25" s="36">
        <v>45197.057000000001</v>
      </c>
      <c r="C25" s="37">
        <v>9397.3950000000004</v>
      </c>
      <c r="D25" s="38">
        <v>62670.197999999997</v>
      </c>
      <c r="E25" s="38">
        <v>64713.209000000003</v>
      </c>
      <c r="F25" s="37">
        <f t="shared" si="0"/>
        <v>3.259940235069962</v>
      </c>
      <c r="G25" s="39">
        <f>((E25*100)/B25)-100</f>
        <v>43.180138919222117</v>
      </c>
    </row>
    <row r="26" spans="1:7" x14ac:dyDescent="0.25">
      <c r="A26" s="17" t="s">
        <v>23</v>
      </c>
      <c r="B26" s="18">
        <v>35100.002</v>
      </c>
      <c r="C26" s="19">
        <v>2702.3809999999999</v>
      </c>
      <c r="D26" s="20">
        <v>13058.694</v>
      </c>
      <c r="E26" s="20">
        <v>75054.615000000005</v>
      </c>
      <c r="F26" s="19">
        <f>((E26*100)/D26)-100</f>
        <v>474.74824817856984</v>
      </c>
      <c r="G26" s="21">
        <f>((E26*100)/B26)-100</f>
        <v>113.83079978172083</v>
      </c>
    </row>
    <row r="27" spans="1:7" x14ac:dyDescent="0.25">
      <c r="A27" s="35" t="s">
        <v>24</v>
      </c>
      <c r="B27" s="36">
        <v>421775.59899999999</v>
      </c>
      <c r="C27" s="37">
        <v>194757.05300000001</v>
      </c>
      <c r="D27" s="38">
        <v>408522.51799999998</v>
      </c>
      <c r="E27" s="40">
        <v>306413.478</v>
      </c>
      <c r="F27" s="37">
        <f>((E27*100)/D27)-100</f>
        <v>-24.994715223996536</v>
      </c>
      <c r="G27" s="39">
        <f t="shared" si="1"/>
        <v>-27.35153984097596</v>
      </c>
    </row>
    <row r="28" spans="1:7" x14ac:dyDescent="0.25">
      <c r="A28" s="17" t="s">
        <v>25</v>
      </c>
      <c r="B28" s="18">
        <v>233.011</v>
      </c>
      <c r="C28" s="19">
        <v>227.042</v>
      </c>
      <c r="D28" s="20">
        <v>227.15299999999999</v>
      </c>
      <c r="E28" s="41">
        <v>229.46</v>
      </c>
      <c r="F28" s="19">
        <f>((E28*100)/D28)-100</f>
        <v>1.0156150259957002</v>
      </c>
      <c r="G28" s="21">
        <f>((E28*100)/B28)-100</f>
        <v>-1.5239623880417668</v>
      </c>
    </row>
    <row r="29" spans="1:7" x14ac:dyDescent="0.25">
      <c r="A29" s="17" t="s">
        <v>26</v>
      </c>
      <c r="B29" s="18">
        <v>23.85</v>
      </c>
      <c r="C29" s="19">
        <v>7.38</v>
      </c>
      <c r="D29" s="20">
        <v>7.38</v>
      </c>
      <c r="E29" s="41">
        <v>7.38</v>
      </c>
      <c r="F29" s="19">
        <f t="shared" ref="F29:F30" si="2">((E29*100)/D29)-100</f>
        <v>0</v>
      </c>
      <c r="G29" s="21">
        <f t="shared" ref="G29:G30" si="3">((E29*100)/B29)-100</f>
        <v>-69.056603773584911</v>
      </c>
    </row>
    <row r="30" spans="1:7" x14ac:dyDescent="0.25">
      <c r="A30" s="17" t="s">
        <v>27</v>
      </c>
      <c r="B30" s="31">
        <v>2.528</v>
      </c>
      <c r="C30" s="32">
        <v>0.98499999999999999</v>
      </c>
      <c r="D30" s="33">
        <v>0.94699999999999995</v>
      </c>
      <c r="E30" s="42">
        <v>0.752</v>
      </c>
      <c r="F30" s="19">
        <f t="shared" si="2"/>
        <v>-20.591341077085531</v>
      </c>
      <c r="G30" s="21">
        <f t="shared" si="3"/>
        <v>-70.25316455696202</v>
      </c>
    </row>
    <row r="31" spans="1:7" x14ac:dyDescent="0.25">
      <c r="A31" s="43" t="s">
        <v>28</v>
      </c>
      <c r="B31" s="44">
        <v>2906148.5449999999</v>
      </c>
      <c r="C31" s="45">
        <v>1055457.8589999999</v>
      </c>
      <c r="D31" s="45">
        <v>2930445.7990000001</v>
      </c>
      <c r="E31" s="45">
        <v>2905290.659</v>
      </c>
      <c r="F31" s="46">
        <f t="shared" si="0"/>
        <v>-0.85840659494826355</v>
      </c>
      <c r="G31" s="47">
        <f>((E31*100)/B31)-100</f>
        <v>-2.9519688574637826E-2</v>
      </c>
    </row>
    <row r="32" spans="1:7" x14ac:dyDescent="0.25">
      <c r="A32" s="48" t="s">
        <v>29</v>
      </c>
      <c r="B32" s="48"/>
      <c r="C32" s="48"/>
      <c r="D32" s="48"/>
    </row>
    <row r="33" spans="1:6" ht="15" customHeight="1" x14ac:dyDescent="0.25">
      <c r="A33" s="49" t="s">
        <v>30</v>
      </c>
      <c r="B33" s="49"/>
      <c r="C33" s="49"/>
      <c r="D33" s="49"/>
      <c r="E33" s="49"/>
      <c r="F33" s="49"/>
    </row>
    <row r="34" spans="1:6" ht="15" customHeight="1" x14ac:dyDescent="0.25">
      <c r="A34" s="49" t="s">
        <v>31</v>
      </c>
      <c r="B34" s="49"/>
      <c r="C34" s="49"/>
      <c r="D34" s="49"/>
      <c r="E34" s="49"/>
      <c r="F34" s="49"/>
    </row>
    <row r="35" spans="1:6" x14ac:dyDescent="0.25">
      <c r="F35" s="50" t="s">
        <v>32</v>
      </c>
    </row>
  </sheetData>
  <mergeCells count="7">
    <mergeCell ref="A33:F33"/>
    <mergeCell ref="A34:F34"/>
    <mergeCell ref="A3:G3"/>
    <mergeCell ref="A5:A6"/>
    <mergeCell ref="C5:E5"/>
    <mergeCell ref="F5:G5"/>
    <mergeCell ref="A32:D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2022-10-21T07:28:44Z</dcterms:created>
  <dcterms:modified xsi:type="dcterms:W3CDTF">2022-10-21T07:29:15Z</dcterms:modified>
</cp:coreProperties>
</file>