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2\spalis\"/>
    </mc:Choice>
  </mc:AlternateContent>
  <xr:revisionPtr revIDLastSave="0" documentId="8_{B50D8EE0-0DA5-4D50-9FAE-B38592B87F3C}" xr6:coauthVersionLast="47" xr6:coauthVersionMax="47" xr10:uidLastSave="{00000000-0000-0000-0000-000000000000}"/>
  <bookViews>
    <workbookView xWindow="930" yWindow="870" windowWidth="14820" windowHeight="15090" xr2:uid="{27D827ED-92C4-4F68-AF20-A8A8BDB9A7B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8" i="1" l="1"/>
  <c r="F28" i="1"/>
  <c r="G27" i="1"/>
  <c r="F27" i="1"/>
  <c r="G26" i="1"/>
  <c r="G25" i="1"/>
  <c r="F25" i="1"/>
  <c r="G24" i="1"/>
  <c r="F24" i="1"/>
  <c r="F23" i="1"/>
  <c r="G22" i="1"/>
  <c r="F22" i="1"/>
  <c r="G20" i="1"/>
  <c r="F20" i="1"/>
  <c r="G19" i="1"/>
  <c r="F19" i="1"/>
  <c r="G17" i="1"/>
  <c r="F17" i="1"/>
  <c r="G16" i="1"/>
  <c r="F16" i="1"/>
  <c r="G15" i="1"/>
  <c r="F15" i="1"/>
  <c r="G13" i="1"/>
  <c r="F13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<sst xmlns="http://schemas.openxmlformats.org/spreadsheetml/2006/main" count="45" uniqueCount="31">
  <si>
    <t>Grūdų ir rapsų eksportas iš Lietuvos  2021 m. rugsėjo–2022 m. rugsėjo  mėn., tonomis</t>
  </si>
  <si>
    <t xml:space="preserve">                       Data
Grūdai</t>
  </si>
  <si>
    <t>Pokytis, %</t>
  </si>
  <si>
    <t>rugsėjis</t>
  </si>
  <si>
    <t>liepa</t>
  </si>
  <si>
    <t>rugpjūtis</t>
  </si>
  <si>
    <t>mėnesio*</t>
  </si>
  <si>
    <t>metų**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</si>
  <si>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</si>
  <si>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</si>
  <si>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</si>
  <si>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</si>
  <si>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</si>
  <si>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</si>
  <si>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</si>
  <si>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-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</si>
  <si>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</si>
  <si>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</si>
  <si>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</si>
  <si>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</si>
  <si>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</si>
  <si>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</si>
  <si>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</si>
  <si>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Ankštinių augalų grūdai</t>
  </si>
  <si>
    <t>Žirniai</t>
  </si>
  <si>
    <t>Pupos</t>
  </si>
  <si>
    <t>Rapsai</t>
  </si>
  <si>
    <t>Iš viso</t>
  </si>
  <si>
    <t>* lyginant 2022 m. rugsėjo mėn. su 2022 m. rugpjūčio mėn.</t>
  </si>
  <si>
    <t>** lyginant 2022 m. rugsėjo mėn. su 2021 m. rugsėjo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</si>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</sst>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4" fontId="5" fillId="0" borderId="9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8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0" fontId="4" fillId="0" borderId="13" xfId="0" applyFont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right" vertical="center" wrapText="1" indent="1"/>
    </xf>
    <xf numFmtId="4" fontId="5" fillId="0" borderId="15" xfId="0" applyNumberFormat="1" applyFont="1" applyBorder="1" applyAlignment="1">
      <alignment horizontal="right" vertical="center" wrapText="1" indent="1"/>
    </xf>
    <xf numFmtId="4" fontId="5" fillId="0" borderId="13" xfId="0" applyNumberFormat="1" applyFont="1" applyBorder="1" applyAlignment="1">
      <alignment horizontal="right" vertical="center" wrapText="1" indent="1"/>
    </xf>
    <xf numFmtId="4" fontId="6" fillId="0" borderId="16" xfId="0" applyNumberFormat="1" applyFont="1" applyBorder="1" applyAlignment="1">
      <alignment horizontal="right" vertical="center" wrapText="1" indent="1"/>
    </xf>
    <xf numFmtId="4" fontId="6" fillId="0" borderId="17" xfId="0" applyNumberFormat="1" applyFont="1" applyBorder="1" applyAlignment="1">
      <alignment horizontal="right" vertical="center" wrapText="1" indent="1"/>
    </xf>
    <xf numFmtId="4" fontId="6" fillId="0" borderId="18" xfId="0" applyNumberFormat="1" applyFont="1" applyBorder="1" applyAlignment="1">
      <alignment horizontal="right" vertical="center" wrapText="1" indent="1"/>
    </xf>
    <xf numFmtId="0" fontId="3" fillId="0" borderId="8" xfId="0" applyFont="1" applyBorder="1" applyAlignment="1">
      <alignment horizontal="left" vertical="center" wrapText="1"/>
    </xf>
    <xf numFmtId="4" fontId="6" fillId="0" borderId="9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4" fontId="6" fillId="0" borderId="8" xfId="0" applyNumberFormat="1" applyFont="1" applyBorder="1" applyAlignment="1">
      <alignment horizontal="right" vertical="center" wrapText="1" indent="1"/>
    </xf>
    <xf numFmtId="0" fontId="4" fillId="0" borderId="19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right" vertical="center" wrapText="1" indent="1"/>
    </xf>
    <xf numFmtId="4" fontId="5" fillId="0" borderId="21" xfId="0" applyNumberFormat="1" applyFont="1" applyBorder="1" applyAlignment="1">
      <alignment horizontal="right" vertical="center" wrapText="1" indent="1"/>
    </xf>
    <xf numFmtId="4" fontId="5" fillId="0" borderId="19" xfId="0" applyNumberFormat="1" applyFont="1" applyBorder="1" applyAlignment="1">
      <alignment horizontal="right" vertical="center" wrapText="1" indent="1"/>
    </xf>
    <xf numFmtId="0" fontId="3" fillId="0" borderId="22" xfId="0" applyFont="1" applyBorder="1" applyAlignment="1">
      <alignment horizontal="left" vertical="center" wrapText="1"/>
    </xf>
    <xf numFmtId="4" fontId="6" fillId="0" borderId="23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5" xfId="0" applyNumberFormat="1" applyFont="1" applyFill="1" applyBorder="1" applyAlignment="1">
      <alignment horizontal="right" vertical="center" wrapText="1" indent="1"/>
    </xf>
    <xf numFmtId="4" fontId="5" fillId="2" borderId="26" xfId="0" applyNumberFormat="1" applyFont="1" applyFill="1" applyBorder="1" applyAlignment="1">
      <alignment horizontal="right" vertical="center" wrapText="1" indent="1"/>
    </xf>
    <xf numFmtId="4" fontId="5" fillId="2" borderId="27" xfId="0" applyNumberFormat="1" applyFont="1" applyFill="1" applyBorder="1" applyAlignment="1">
      <alignment horizontal="right" vertical="center" wrapText="1" indent="1"/>
    </xf>
    <xf numFmtId="164" fontId="3" fillId="0" borderId="0" xfId="0" applyNumberFormat="1" applyFont="1" applyAlignment="1">
      <alignment horizontal="left"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0E1EF-EBC2-4E25-A45C-C7A67E48419B}">
  <dimension ref="A1:G31"/>
  <sheetViews>
    <sheetView showGridLines="0" tabSelected="1" workbookViewId="0">
      <selection activeCell="I12" sqref="I12"/>
    </sheetView>
  </sheetViews>
  <sheetFormatPr defaultRowHeight="15" x14ac:dyDescent="0.25"/>
  <cols>
    <col min="1" max="1" width="14.85546875" customWidth="1"/>
    <col min="2" max="5" width="10" bestFit="1" customWidth="1"/>
    <col min="7" max="7" width="7.7109375" bestFit="1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2" t="s">
        <v>0</v>
      </c>
      <c r="B2" s="2"/>
      <c r="C2" s="2"/>
      <c r="D2" s="2"/>
      <c r="E2" s="2"/>
      <c r="F2" s="2"/>
      <c r="G2" s="2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3" t="s">
        <v>1</v>
      </c>
      <c r="B4" s="4">
        <v>2021</v>
      </c>
      <c r="C4" s="5">
        <v>2022</v>
      </c>
      <c r="D4" s="5"/>
      <c r="E4" s="5"/>
      <c r="F4" s="6" t="s">
        <v>2</v>
      </c>
      <c r="G4" s="7"/>
    </row>
    <row r="5" spans="1:7" x14ac:dyDescent="0.25">
      <c r="A5" s="3"/>
      <c r="B5" s="8" t="s">
        <v>3</v>
      </c>
      <c r="C5" s="8" t="s">
        <v>4</v>
      </c>
      <c r="D5" s="8" t="s">
        <v>5</v>
      </c>
      <c r="E5" s="8" t="s">
        <v>3</v>
      </c>
      <c r="F5" s="9" t="s">
        <v>6</v>
      </c>
      <c r="G5" s="10" t="s">
        <v>7</v>
      </c>
    </row>
    <row r="6" spans="1:7" x14ac:dyDescent="0.25">
      <c r="A6" s="11" t="s">
        <v>8</v>
      </c>
      <c r="B6" s="12">
        <v>541241.87899999996</v>
      </c>
      <c r="C6" s="13">
        <v>115110.395</v>
      </c>
      <c r="D6" s="14">
        <v>358789.23599999998</v>
      </c>
      <c r="E6" s="14">
        <v>604864.41899999999</v>
      </c>
      <c r="F6" s="13">
        <f>((E6*100)/D6)-100</f>
        <v>68.584884469611012</v>
      </c>
      <c r="G6" s="14">
        <f>((E6*100)/B6)-100</f>
        <v>11.754918174024013</v>
      </c>
    </row>
    <row r="7" spans="1:7" x14ac:dyDescent="0.25">
      <c r="A7" s="15" t="s">
        <v>9</v>
      </c>
      <c r="B7" s="16">
        <v>14751.928</v>
      </c>
      <c r="C7" s="17">
        <v>39147.843999999997</v>
      </c>
      <c r="D7" s="18">
        <v>30746.376</v>
      </c>
      <c r="E7" s="18">
        <v>3971.5709999999999</v>
      </c>
      <c r="F7" s="17">
        <f>((E7*100)/D7)-100</f>
        <v>-87.082799611895723</v>
      </c>
      <c r="G7" s="18">
        <f>((E7*100)/B7)-100</f>
        <v>-73.077613990523815</v>
      </c>
    </row>
    <row r="8" spans="1:7" x14ac:dyDescent="0.25">
      <c r="A8" s="15" t="s">
        <v>10</v>
      </c>
      <c r="B8" s="16">
        <v>83914.343999999997</v>
      </c>
      <c r="C8" s="17">
        <v>57568.936999999998</v>
      </c>
      <c r="D8" s="18">
        <v>9933.5709999999999</v>
      </c>
      <c r="E8" s="18">
        <v>85401.694000000003</v>
      </c>
      <c r="F8" s="17">
        <f>((E8*100)/D8)-100</f>
        <v>759.72802731263516</v>
      </c>
      <c r="G8" s="18">
        <f>((E8*100)/B8)-100</f>
        <v>1.7724621668972418</v>
      </c>
    </row>
    <row r="9" spans="1:7" x14ac:dyDescent="0.25">
      <c r="A9" s="15" t="s">
        <v>11</v>
      </c>
      <c r="B9" s="16">
        <v>335436.40899999999</v>
      </c>
      <c r="C9" s="17">
        <v>5128.1040000000003</v>
      </c>
      <c r="D9" s="18">
        <v>268543.72200000001</v>
      </c>
      <c r="E9" s="18">
        <v>404396.26800000004</v>
      </c>
      <c r="F9" s="17">
        <f t="shared" ref="F9:F28" si="0">((E9*100)/D9)-100</f>
        <v>50.588613648543998</v>
      </c>
      <c r="G9" s="18">
        <f t="shared" ref="G9:G28" si="1">((E9*100)/B9)-100</f>
        <v>20.558251027544259</v>
      </c>
    </row>
    <row r="10" spans="1:7" x14ac:dyDescent="0.25">
      <c r="A10" s="15" t="s">
        <v>12</v>
      </c>
      <c r="B10" s="16">
        <v>11464.672999999999</v>
      </c>
      <c r="C10" s="17">
        <v>3124.3249999999998</v>
      </c>
      <c r="D10" s="18">
        <v>31543.087</v>
      </c>
      <c r="E10" s="18">
        <v>44601.347999999998</v>
      </c>
      <c r="F10" s="17">
        <f>((E10*100)/D10)-100</f>
        <v>41.398170699018777</v>
      </c>
      <c r="G10" s="18">
        <f>((E10*100)/B10)-100</f>
        <v>289.03288388600356</v>
      </c>
    </row>
    <row r="11" spans="1:7" x14ac:dyDescent="0.25">
      <c r="A11" s="15" t="s">
        <v>13</v>
      </c>
      <c r="B11" s="16">
        <v>95674.524999999994</v>
      </c>
      <c r="C11" s="17">
        <v>10141.184999999999</v>
      </c>
      <c r="D11" s="18">
        <v>18019.097000000002</v>
      </c>
      <c r="E11" s="18">
        <v>66493.538</v>
      </c>
      <c r="F11" s="17">
        <f t="shared" si="0"/>
        <v>269.01703786821275</v>
      </c>
      <c r="G11" s="18">
        <f t="shared" si="1"/>
        <v>-30.500268488398561</v>
      </c>
    </row>
    <row r="12" spans="1:7" x14ac:dyDescent="0.25">
      <c r="A12" s="15" t="s">
        <v>14</v>
      </c>
      <c r="B12" s="16">
        <v>0</v>
      </c>
      <c r="C12" s="17">
        <v>0</v>
      </c>
      <c r="D12" s="18">
        <v>3.383</v>
      </c>
      <c r="E12" s="18">
        <v>0</v>
      </c>
      <c r="F12" s="17" t="s">
        <v>15</v>
      </c>
      <c r="G12" s="18" t="s">
        <v>15</v>
      </c>
    </row>
    <row r="13" spans="1:7" x14ac:dyDescent="0.25">
      <c r="A13" s="19" t="s">
        <v>16</v>
      </c>
      <c r="B13" s="20">
        <v>93.180999999999997</v>
      </c>
      <c r="C13" s="21">
        <v>0</v>
      </c>
      <c r="D13" s="22">
        <v>160.30600000000001</v>
      </c>
      <c r="E13" s="22">
        <v>110.06</v>
      </c>
      <c r="F13" s="21">
        <f t="shared" si="0"/>
        <v>-31.343804972989162</v>
      </c>
      <c r="G13" s="22">
        <f t="shared" si="1"/>
        <v>18.114207832068772</v>
      </c>
    </row>
    <row r="14" spans="1:7" x14ac:dyDescent="0.25">
      <c r="A14" s="15" t="s">
        <v>10</v>
      </c>
      <c r="B14" s="23">
        <v>26.701000000000001</v>
      </c>
      <c r="C14" s="24">
        <v>0</v>
      </c>
      <c r="D14" s="25">
        <v>0</v>
      </c>
      <c r="E14" s="25">
        <v>0</v>
      </c>
      <c r="F14" s="17" t="s">
        <v>15</v>
      </c>
      <c r="G14" s="18" t="s">
        <v>15</v>
      </c>
    </row>
    <row r="15" spans="1:7" x14ac:dyDescent="0.25">
      <c r="A15" s="15" t="s">
        <v>11</v>
      </c>
      <c r="B15" s="16">
        <v>66.48</v>
      </c>
      <c r="C15" s="17">
        <v>0</v>
      </c>
      <c r="D15" s="18">
        <v>160.30600000000001</v>
      </c>
      <c r="E15" s="18">
        <v>110.06</v>
      </c>
      <c r="F15" s="17">
        <f>((E15*100)/D15)-100</f>
        <v>-31.343804972989162</v>
      </c>
      <c r="G15" s="18">
        <f t="shared" si="1"/>
        <v>65.553549939831527</v>
      </c>
    </row>
    <row r="16" spans="1:7" x14ac:dyDescent="0.25">
      <c r="A16" s="19" t="s">
        <v>17</v>
      </c>
      <c r="B16" s="20">
        <v>4029.38</v>
      </c>
      <c r="C16" s="21">
        <v>3417.902</v>
      </c>
      <c r="D16" s="22">
        <v>2356.6559999999999</v>
      </c>
      <c r="E16" s="22">
        <v>424.53</v>
      </c>
      <c r="F16" s="21">
        <f t="shared" si="0"/>
        <v>-81.985915636393258</v>
      </c>
      <c r="G16" s="22">
        <f t="shared" si="1"/>
        <v>-89.464135921655441</v>
      </c>
    </row>
    <row r="17" spans="1:7" x14ac:dyDescent="0.25">
      <c r="A17" s="15" t="s">
        <v>10</v>
      </c>
      <c r="B17" s="16">
        <v>303.3</v>
      </c>
      <c r="C17" s="17">
        <v>154.62</v>
      </c>
      <c r="D17" s="18">
        <v>2189.4560000000001</v>
      </c>
      <c r="E17" s="18">
        <v>107</v>
      </c>
      <c r="F17" s="17">
        <f t="shared" si="0"/>
        <v>-95.112941296833554</v>
      </c>
      <c r="G17" s="18">
        <f t="shared" si="1"/>
        <v>-64.721397955819327</v>
      </c>
    </row>
    <row r="18" spans="1:7" x14ac:dyDescent="0.25">
      <c r="A18" s="15" t="s">
        <v>11</v>
      </c>
      <c r="B18" s="16">
        <v>408.32</v>
      </c>
      <c r="C18" s="17">
        <v>2976.3919999999998</v>
      </c>
      <c r="D18" s="18">
        <v>120.9</v>
      </c>
      <c r="E18" s="18">
        <v>0</v>
      </c>
      <c r="F18" s="17" t="s">
        <v>15</v>
      </c>
      <c r="G18" s="18" t="s">
        <v>15</v>
      </c>
    </row>
    <row r="19" spans="1:7" x14ac:dyDescent="0.25">
      <c r="A19" s="26" t="s">
        <v>18</v>
      </c>
      <c r="B19" s="27">
        <v>3317.76</v>
      </c>
      <c r="C19" s="28">
        <v>286.89</v>
      </c>
      <c r="D19" s="29">
        <v>46.3</v>
      </c>
      <c r="E19" s="29">
        <v>317.52999999999997</v>
      </c>
      <c r="F19" s="28">
        <f t="shared" si="0"/>
        <v>585.80993520518359</v>
      </c>
      <c r="G19" s="29">
        <f t="shared" si="1"/>
        <v>-90.429386091820987</v>
      </c>
    </row>
    <row r="20" spans="1:7" x14ac:dyDescent="0.25">
      <c r="A20" s="15" t="s">
        <v>19</v>
      </c>
      <c r="B20" s="16">
        <v>1963.18</v>
      </c>
      <c r="C20" s="17">
        <v>257.53300000000002</v>
      </c>
      <c r="D20" s="18">
        <v>2215.7800000000002</v>
      </c>
      <c r="E20" s="18">
        <v>2713.9450000000002</v>
      </c>
      <c r="F20" s="17">
        <f t="shared" si="0"/>
        <v>22.482602063381734</v>
      </c>
      <c r="G20" s="18">
        <f t="shared" si="1"/>
        <v>38.242290569382334</v>
      </c>
    </row>
    <row r="21" spans="1:7" x14ac:dyDescent="0.25">
      <c r="A21" s="15" t="s">
        <v>20</v>
      </c>
      <c r="B21" s="16">
        <v>0</v>
      </c>
      <c r="C21" s="17">
        <v>153</v>
      </c>
      <c r="D21" s="18">
        <v>0</v>
      </c>
      <c r="E21" s="18">
        <v>48.3</v>
      </c>
      <c r="F21" s="17" t="s">
        <v>15</v>
      </c>
      <c r="G21" s="18" t="s">
        <v>15</v>
      </c>
    </row>
    <row r="22" spans="1:7" x14ac:dyDescent="0.25">
      <c r="A22" s="15" t="s">
        <v>21</v>
      </c>
      <c r="B22" s="16">
        <v>3272.7190000000001</v>
      </c>
      <c r="C22" s="17">
        <v>766.09500000000003</v>
      </c>
      <c r="D22" s="18">
        <v>439.57</v>
      </c>
      <c r="E22" s="18">
        <v>475.70499999999998</v>
      </c>
      <c r="F22" s="17">
        <f t="shared" si="0"/>
        <v>8.2205337033919506</v>
      </c>
      <c r="G22" s="18">
        <f>((E22*100)/B22)-100</f>
        <v>-85.464532702013216</v>
      </c>
    </row>
    <row r="23" spans="1:7" x14ac:dyDescent="0.25">
      <c r="A23" s="15" t="s">
        <v>22</v>
      </c>
      <c r="B23" s="16">
        <v>0</v>
      </c>
      <c r="C23" s="17">
        <v>8179.14</v>
      </c>
      <c r="D23" s="18">
        <v>7868.4</v>
      </c>
      <c r="E23" s="18">
        <v>8746.9760000000006</v>
      </c>
      <c r="F23" s="17">
        <f>((E23*100)/D23)-100</f>
        <v>11.165878704692204</v>
      </c>
      <c r="G23" s="18" t="s">
        <v>15</v>
      </c>
    </row>
    <row r="24" spans="1:7" ht="24" x14ac:dyDescent="0.25">
      <c r="A24" s="30" t="s">
        <v>23</v>
      </c>
      <c r="B24" s="31">
        <v>21587.629999999997</v>
      </c>
      <c r="C24" s="32">
        <v>873.74</v>
      </c>
      <c r="D24" s="33">
        <v>206.87</v>
      </c>
      <c r="E24" s="33">
        <v>49391</v>
      </c>
      <c r="F24" s="32">
        <f>((E24*100)/D24)-100</f>
        <v>23775.380673853146</v>
      </c>
      <c r="G24" s="33">
        <f t="shared" si="1"/>
        <v>128.7930634349394</v>
      </c>
    </row>
    <row r="25" spans="1:7" x14ac:dyDescent="0.25">
      <c r="A25" s="34" t="s">
        <v>24</v>
      </c>
      <c r="B25" s="35">
        <v>4712.21</v>
      </c>
      <c r="C25" s="36">
        <v>207.78</v>
      </c>
      <c r="D25" s="37">
        <v>206.87</v>
      </c>
      <c r="E25" s="37">
        <v>2459.44</v>
      </c>
      <c r="F25" s="36">
        <f t="shared" si="0"/>
        <v>1088.8819065113355</v>
      </c>
      <c r="G25" s="37">
        <f t="shared" si="1"/>
        <v>-47.807079905182498</v>
      </c>
    </row>
    <row r="26" spans="1:7" x14ac:dyDescent="0.25">
      <c r="A26" s="15" t="s">
        <v>25</v>
      </c>
      <c r="B26" s="16">
        <v>16875.419999999998</v>
      </c>
      <c r="C26" s="17">
        <v>665.96</v>
      </c>
      <c r="D26" s="18">
        <v>0</v>
      </c>
      <c r="E26" s="18">
        <v>46931.56</v>
      </c>
      <c r="F26" s="17" t="s">
        <v>15</v>
      </c>
      <c r="G26" s="18">
        <f t="shared" si="1"/>
        <v>178.10602639815784</v>
      </c>
    </row>
    <row r="27" spans="1:7" x14ac:dyDescent="0.25">
      <c r="A27" s="34" t="s">
        <v>26</v>
      </c>
      <c r="B27" s="35">
        <v>146558.568</v>
      </c>
      <c r="C27" s="36">
        <v>4165.8090000000002</v>
      </c>
      <c r="D27" s="37">
        <v>190871.31299999999</v>
      </c>
      <c r="E27" s="37">
        <v>149335.36600000001</v>
      </c>
      <c r="F27" s="36">
        <f>((E27*100)/D27)-100</f>
        <v>-21.761230824665617</v>
      </c>
      <c r="G27" s="37">
        <f t="shared" si="1"/>
        <v>1.8946678027039781</v>
      </c>
    </row>
    <row r="28" spans="1:7" x14ac:dyDescent="0.25">
      <c r="A28" s="38" t="s">
        <v>27</v>
      </c>
      <c r="B28" s="39">
        <v>718746.53700000001</v>
      </c>
      <c r="C28" s="40">
        <v>132923.614</v>
      </c>
      <c r="D28" s="40">
        <v>279281.55499999999</v>
      </c>
      <c r="E28" s="40">
        <v>816110.30099999998</v>
      </c>
      <c r="F28" s="41">
        <f t="shared" si="0"/>
        <v>192.21775888493602</v>
      </c>
      <c r="G28" s="40">
        <f t="shared" si="1"/>
        <v>13.546328084777954</v>
      </c>
    </row>
    <row r="29" spans="1:7" ht="15" customHeight="1" x14ac:dyDescent="0.25">
      <c r="A29" s="42" t="s">
        <v>28</v>
      </c>
      <c r="B29" s="42"/>
      <c r="C29" s="42"/>
      <c r="D29" s="42"/>
      <c r="E29" s="42"/>
      <c r="F29" s="42"/>
    </row>
    <row r="30" spans="1:7" ht="15" customHeight="1" x14ac:dyDescent="0.25">
      <c r="A30" s="42" t="s">
        <v>29</v>
      </c>
      <c r="B30" s="42"/>
      <c r="C30" s="42"/>
      <c r="D30" s="42"/>
      <c r="E30" s="42"/>
      <c r="F30" s="42"/>
    </row>
    <row r="31" spans="1:7" x14ac:dyDescent="0.25">
      <c r="F31" s="43" t="s">
        <v>30</v>
      </c>
    </row>
  </sheetData>
  <mergeCells count="6">
    <mergeCell ref="A30:F30"/>
    <mergeCell ref="A2:G2"/>
    <mergeCell ref="A4:A5"/>
    <mergeCell ref="C4:E4"/>
    <mergeCell ref="F4:G4"/>
    <mergeCell ref="A29:F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2022-10-21T07:27:46Z</dcterms:created>
  <dcterms:modified xsi:type="dcterms:W3CDTF">2022-10-21T07:28:25Z</dcterms:modified>
</cp:coreProperties>
</file>