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9EE4F160-FF35-4ACA-811D-7A45AFCF0CA5}" xr6:coauthVersionLast="47" xr6:coauthVersionMax="47" xr10:uidLastSave="{00000000-0000-0000-0000-000000000000}"/>
  <bookViews>
    <workbookView xWindow="-120" yWindow="-120" windowWidth="29040" windowHeight="17640" xr2:uid="{C8429E2B-CFEF-4041-87DB-1C26D7299990}"/>
  </bookViews>
  <sheets>
    <sheet name="40_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<sst xmlns="http://schemas.openxmlformats.org/spreadsheetml/2006/main" count="70" uniqueCount="36">
  <si>
    <t xml:space="preserve">Grūdų  ir aliejinių augalų sėklų  supirkimo kainų (iš augintojų ir kitų vidaus rinkos ūkio subjektų) suvestinė ataskaita 
(2022 m. 40– 42 sav.) pagal GS-1,  EUR/t 
 </t>
  </si>
  <si>
    <t xml:space="preserve">                      Data
Grūdai</t>
  </si>
  <si>
    <t>Pokytis, %</t>
  </si>
  <si>
    <t>42  sav.  (10 18–24 )</t>
  </si>
  <si>
    <t>40  sav.  (10 03– 09)</t>
  </si>
  <si>
    <t>41  sav.  (10 10– 16)</t>
  </si>
  <si>
    <t>42  sav.  (10 17– 23)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</si>
  <si>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</si>
  <si>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</si>
  <si>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</si>
  <si>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</si>
  <si>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</si>
  <si>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</si>
  <si>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</si>
  <si>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</si>
  <si>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</si>
  <si>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</si>
  <si>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</si>
  <si>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</si>
  <si>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</si>
  <si>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</si>
  <si>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</si>
  <si>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</si>
  <si>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</si>
  <si>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</si>
  <si>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</si>
  <si>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</si>
  <si>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</si>
  <si>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</si>
  <si>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</si>
  <si>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</si>
  <si>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</si>
  <si>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42 savaitę su   41 savaite</t>
  </si>
  <si>
    <t>**** lyginant 2022 m. 42 savaitę su 2021 m. 42 savaite</t>
  </si>
  <si>
    <t>Pastaba: grūdų bei aliejinių augalų sėklų  40  ir 41  savaičių supirkimo kainos patikslintos 2022-10-27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</si>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</sst>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57" xfId="0" applyNumberFormat="1" applyFont="1" applyBorder="1" applyAlignment="1">
      <alignment horizontal="right" vertical="center" indent="1"/>
    </xf>
    <xf numFmtId="0" fontId="3" fillId="2" borderId="58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0" fillId="0" borderId="42" xfId="0" applyBorder="1"/>
    <xf numFmtId="0" fontId="3" fillId="3" borderId="6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959844-6917-4EF4-8BDA-E39B36A3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D786E4A-D9B4-4F98-A2EA-11F3DC6F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3F2DE2B-F6D1-4FC6-8746-5DF15BFB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54E7517-D39A-449E-AA1F-D0C56601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6A69749-F706-495A-B313-485B1274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913D0C3-53FB-4AE6-ADC2-E086339E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874E1AC-B6C9-407C-948E-E222CB03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30EEFA3-B745-481F-AAA5-BC410745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5DA5EC3-B53F-4225-B9B2-0A7A8151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F6DD621-3A73-45FD-A284-4837F1C9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25B0FC7-8BFE-44E8-89B0-47F03DFA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31AE615-B043-475C-A91F-E5B16A42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346F363-05A0-476C-8B0D-D942D361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0F472F7-2637-4D7D-A7B2-67A5F543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23537CE-7E7B-456C-8EF0-D8AB5303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54C5A4B-277D-442A-A2E5-88D55E20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66306F3-1749-4592-8680-9F709B5A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375611C-BEE0-4DA8-B0CB-6877C022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D62DA83-367C-41E5-8677-8906EF97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269E9D7-B539-4E4E-94D1-CD03F2BC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8552A55-5382-4594-8E1F-1E230C54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264AE93-F234-4BCC-B162-E1586264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9166294-C3B7-4FC6-A7B7-209C3395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19287763-9BB1-4DA5-91FD-1163D1C7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0283FD6E-2C83-4F42-A0C3-5CB83197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0003D42-7DB1-4C0B-B3BA-316CA64B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89AEB64-19F9-4CE1-A6D9-45C38572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A2D063F-D1E0-4BA9-BE5E-4933D1EF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A84F98C0-0308-49F9-BA03-6A305D75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A405DD38-0224-4A84-8D18-CBED9D99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24A239F-48C8-445E-9FE3-9E74C815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365434D8-79B8-4978-9107-09EDF18E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2277221-4EE2-4E9E-87B0-DB2A0D79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7C17F3E-E9DC-4365-9BE3-8B63249B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10AC980-6301-44A7-82D2-92CEAD74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665C9C7-5ADD-4653-AAB5-87295680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C5E0769D-E9A8-4510-A47A-E52F961B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13BBB4A-1963-491B-BEC4-1B9FF656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123824</xdr:rowOff>
    </xdr:from>
    <xdr:to>
      <xdr:col>0</xdr:col>
      <xdr:colOff>323850</xdr:colOff>
      <xdr:row>32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E9D0B12-4C51-41E4-B6EF-F846507D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91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25</xdr:row>
      <xdr:rowOff>152400</xdr:rowOff>
    </xdr:from>
    <xdr:to>
      <xdr:col>1</xdr:col>
      <xdr:colOff>447675</xdr:colOff>
      <xdr:row>26</xdr:row>
      <xdr:rowOff>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394DB63-0F7F-4302-90CA-7B28BC5C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105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79460DF-386D-4B47-B6EF-3B19AB75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562A254-029F-4634-AF67-DC190DE3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6DC3AC9-6922-454F-9FC6-AC72A248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C47EFE7-C873-4FC8-8312-B3C6A2F2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91FADA2-94A0-4D8E-A2B5-B470626F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EB9FD57-FE95-457B-8F70-EEEA6352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B3CE2E0-42F6-45E3-86F4-1D667C14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1617801-4A58-4C47-AFBC-AB940632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0255E9F-7C9A-4A49-9364-7F95D193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94BC593-3B1E-4839-B0E4-05B05CAE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A8613BD-34DE-44F8-BB78-319E36B6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8B70AEE-7EA3-4DCE-802C-762C74FB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DC985DB-AA7D-4485-A8BD-B2AB6AF9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16D7075-5DD4-4F28-B9A8-8698B522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AE02DA1-EDE5-40C6-914E-D9C37CF8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328BB74-2D12-4378-AEA0-F74127D5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AD79E8F-B8E0-4370-A8C0-233BC116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2DC4EEC2-8C92-4927-8885-717D7271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D72DEA7-6413-435C-95B0-3695938D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319CE6E-112C-46D1-BC00-5E7937C4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355172C-C6FB-4029-B76E-D9A92F39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AF139B5-9C25-4945-A33D-93DD80AE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1E87CF6-AC60-4828-B382-F7592E2A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C03DE3B-7290-4C61-AE7A-1397F8C9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D557697-B628-4852-883B-0F5B1D8E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B09F9F51-BB2D-41A2-BD05-1949B9E0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D045A53-F136-409B-8708-1A2A64F8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B7CAE0E2-E476-496C-934A-599EC2BF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1D505429-82D6-4D83-9C38-9573849E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BA049FB-8680-45F0-A08B-C319B47E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60C1D24-39E2-4748-AAA7-2B88E896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15FF4C6-74B6-41BC-8AA1-5CB3B16B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F06725D5-5C42-46E0-B148-21B5F81A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78F9C8D1-AA34-40F2-8C9C-BF309FE8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9D9F9908-3C15-4904-AD12-615018F8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A43CBB51-CA18-4229-BB98-B8D16D5A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B0B7B01A-7694-44D8-AC87-B7DAA6F9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36AEABC9-D03E-424C-9542-816BB40B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243FBC8-7DE3-4A54-AB9F-F4837610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B4F29927-A936-4E11-A4F4-E3170B93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B1708F8-7331-492C-8C32-3759FFC8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8D76AC53-07E3-4199-8268-DFE40547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4204713-7B84-48A3-A240-8152A0A3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120F93F-E3F3-40AA-A539-3C8CD80D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8FC5B4D5-C557-4D49-B3B3-6A2CECDC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F9D0154-1566-48A4-B3E9-0C2C4B70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F538AB3-881C-4A9E-A95D-8658DDBA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23DE888-2E19-442B-A869-E542FE44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D59FADF-F0E9-4BF1-9A71-04F76B26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3C654EC-6AAA-48FD-903F-508DFAF1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4E11589-00F1-4BF6-8066-D0B5D19F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D810CA2-A3D7-448E-BBA9-3408A19D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87FB142-4D58-488D-833B-C3F8D5AD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F1FC85F-79C0-417A-B5A0-452825AF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9CF4092-4EAD-4CCB-9F4B-CF40CBBD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8847862-9C23-429D-A9F0-16A91A62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A39B32E-AE63-4FA2-8448-61FD85D7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AA26A89-831C-4C69-BB45-2FC33276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1E929C4-E663-45CE-B63E-7A4AC6A5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E0884D5-66BD-464C-8224-9094502B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7DFD713-D20F-4E57-B534-6FB625A6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23B7467-C198-407A-ADBE-577167A9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6656C9D-3435-4EC0-9AD7-F67B2A5B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84B1DBF-C486-4D43-AA92-EC1037FF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848888C-45B4-488B-AE17-D42B501F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FCD06B1-BB8E-427D-BB53-1709614B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97C2575-B975-4C02-A152-148A9EBB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0695C7B-302A-4662-96CA-31B8CE7A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6B34F4F-2907-4E65-AFF1-14DC527A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469D2F0-F675-46C3-8316-A7053C5F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E077652-4B51-4685-B1D7-0E8C18D2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7ACAEF6-AD9D-4E29-A883-0FF5C710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4FA6E4E-D991-4850-8BC6-4783C59A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98E10D4-36C1-4C04-B4C2-EAA4A489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8885E84-D5B9-40C1-A98E-02AA8A91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6B44060-6814-4296-8EEB-93E87F76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4E706C1-3D69-4A2B-A005-4DF5C4DC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D5898AC-28B2-43F7-B7B1-C4230337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47FF1A6-57B4-431F-B059-AFD6E1CD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C5EF08E-5F26-456F-A25C-647D386A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0737E03A-AE98-4373-AB1F-D0AF3203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573BD4E-94F5-467B-B27F-2889CB52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C66586C6-110A-417D-86BC-04A1A997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DF84360-E2D6-46B8-A21D-8D97F501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2CB4437B-4B84-47DC-BAFA-26FD9855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41E8290-8773-4A77-9912-AA27CA92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250A45F3-DFBC-45BE-8069-88AB2E2A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2FDA793-FF55-4788-9785-5EF0A79D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D9DC2D53-3098-42E0-A92B-F0C9F39F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71F771CA-17EA-4612-80D6-46626F84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04CA6E77-FF4A-4941-9CB8-FE630925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B3E02D6-EE66-4821-A8B5-4CDAFD41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57D0BA98-67B7-4E71-8246-2D1FC1C2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6F6B3559-68EF-4171-8E4A-7F0DCC58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B3C3EBC1-CD19-4469-82DA-9A738445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2D66601-289F-485A-A0B3-2CD6461A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171450</xdr:rowOff>
    </xdr:from>
    <xdr:to>
      <xdr:col>1</xdr:col>
      <xdr:colOff>409575</xdr:colOff>
      <xdr:row>26</xdr:row>
      <xdr:rowOff>38100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D4EB5A1-3661-438D-840C-F43C72E3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7C000517-02FF-4D70-B0A9-C4F064A2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4DF326BC-1E0A-4256-B4A7-C714918B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C17642F-86FE-4C4A-8ECF-D216D536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DDD56AFE-73A8-40BF-9E11-57F8D60B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D21400D-E7BE-4E00-8C9D-BBF8B0D4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4CB10686-5F85-43F8-9250-57C205FB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3D98CB5-4C49-4292-9474-703B109A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8E5E3E6-C4A8-48EA-9F08-72B78915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8307FB1B-2E7D-4BD9-9D50-AC95B458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84C0CF2-64FC-436D-8C39-C4C32381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2EAA446-FD04-493D-8E78-A6084799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3473B960-C996-4B86-80C1-736240FD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68D14E4-F38C-4DC8-A6DB-D75E2B8E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3BB21A0-72EB-48EE-B64D-661D9953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265F8930-D9FE-4175-B1BD-AACB6836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CE5C767D-3D36-48FC-84CB-96D3C14E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0958CC6-4EE9-4841-8BE0-F7218BD4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7370B34D-3EAC-484D-BE96-4C95FB91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7D3573B7-3673-416C-8122-E65582DA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B12EA205-7237-4692-A85B-2090E6A5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DD69C75-B604-4E4D-9505-4407CAFD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DD50DBBC-5F97-4D7D-8965-C7BD094F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6A3DD72-6E10-496F-B260-C9E891F8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049E7E0F-7654-4399-866D-F9EF33F8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CA676BA-F277-4D02-A629-BCCE9650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DE98279-8B14-4E5A-95AB-A7D9E979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1D7ECCE-BEB2-4E16-8BF1-229BF159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5C53FA7-1EF2-42F1-8315-90CE1615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70859BE-C1CA-4573-ABB0-B88406A2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A873288-B44A-48CA-92DB-2DCAB15C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68E31D9-06A4-421D-A7F1-F82417ED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E7ED4DB-43C3-4A17-80AE-1F4B8471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79E0070-E4A5-4C14-9D63-C6C2510D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1164A3E-3847-419A-BD94-6D4EB89B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37A3A193-E40F-478A-AEF6-DFEE19C8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081F477-1C0E-403B-B605-62967E48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3D3CDB6B-4068-47F3-ABF3-92890345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611F602-37B7-474D-BCD6-4CDCC63A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81F0AB2-18FF-4727-B344-B6DFAFCB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E1890ED-1C4A-4733-BBC2-85474550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44821A7-8821-4C75-9104-27FCC7B2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EB025F7-4622-4F5D-857B-069F4EDA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66CFF7E-B1AE-4459-8A0C-D2CB3018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593D7A79-C8DB-4EC8-BCD9-8D62810A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B796E9E-982C-4AFB-9CE0-EC638AE4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5534E55-1C07-40BB-BF71-EF2AD0BD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906BB2E-2E3B-48B1-BEBF-74A7BF61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7176EA82-9CB8-4714-B8AE-A0F1BD7D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35D7CEE-13C9-4D5C-B8C6-B7B00E8C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53811AE-A915-4A42-870F-C99E45F0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0CFC9EF-22AF-456D-84C4-BDAA1C15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C6BBD89B-EFEC-4FB1-9AD3-FABF2E96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9C6B2F4-0FD7-411F-9B64-4F236B14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4AA114E-1553-4873-BF98-9F66F6B4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6BF6849E-C0CD-49EF-85C2-8EB155E9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B4701B4A-84EC-4C40-9101-16D5C18D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94E2294-3ADD-4D44-B6B2-42062340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9F29192B-5E22-495F-9B89-7BDB07B9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F593339-FA1A-46B2-9D94-43E0148F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5183F6DF-FBA1-4E9B-9A65-E16F92F2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F03EAE39-88C3-45A3-B651-4DA4DBA2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51B3500C-C4A8-4E32-AC06-31FD2FFB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5B9D3311-2C88-4C38-9D49-B1D0A755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F984D9F-0D86-4724-943E-720BE328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9DF2B66C-28CB-42DC-8A83-DC53C98F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A3A66294-CED7-4A58-89A1-15BE3EF2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45C8B1F-1D34-4801-BA9B-E77DEC5D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A6448DBD-7536-4D9D-A860-459E3296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8C16CBB-CD17-469F-A760-2BFAB019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9B273D96-3E36-4D58-B789-DA0C8A91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048EF1C-A34A-41D1-95ED-2D0CA8D0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D57740FE-148A-42BA-8472-0CE15001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1F60C6D-802A-47C4-A390-6D8270DF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941004E-437E-47D3-8ABA-60B4D192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F9262F9-9CEF-4052-8D34-3D125865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12AE5F6C-74A2-4A43-98B4-F36B93F6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106C76A-2CDC-4A0D-899E-42A4CC82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A050C2E-B89A-4854-84BB-CA102CBE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F109011-19BF-446A-AEC0-17FA5650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1E4BCC3-6582-459A-96C6-797F7D64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06C9B3B-2640-4C44-8DC7-2EBD13BE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7507076-C8DE-42C3-A988-DDA6CEBA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924E045-26D5-4305-B4B9-39088C3F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1042600-FB03-4A72-8FAB-038EFF87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512BBB74-F606-4A2C-958B-98033E48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224A151-5C33-4EB9-AD20-837F263C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D4E41FDD-85CE-466C-9850-37B3ED47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E50850E-3E4E-4F70-B2BB-93CBA4C7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6226FA66-90D8-4997-A561-60D442CE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4783234-C6A3-4937-9B0B-90CAB147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832E193-3E4A-40E7-A6AB-73F16CFE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5A75BF4-8CAD-4776-825A-38AE225F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B2CEBEA-55E5-4BE8-B89A-60807F04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35754DF-3826-4FC9-98F2-0CF2F6B6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E06C1A95-B539-4DA0-87F5-17BB865C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2AB072C-181C-4F73-AEF8-75F8E485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25</xdr:row>
      <xdr:rowOff>152400</xdr:rowOff>
    </xdr:from>
    <xdr:to>
      <xdr:col>1</xdr:col>
      <xdr:colOff>447675</xdr:colOff>
      <xdr:row>26</xdr:row>
      <xdr:rowOff>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3DD38C9-0CFF-47AC-ABD0-ABF9E136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105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8C2C493-795E-42E5-94DC-CA10E353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BEFDC8C4-51AD-41E1-B473-9CF43153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16BD67C-D2C0-48FC-9311-6EDC2EDB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AE80EE5-82BB-4C41-88EC-FCACECF8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BBFA5F8-8386-47E1-A4CF-3E8F76B2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C4C3F6D-431D-4A73-81B5-327464BC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1CD5FD6-C38B-4669-88B9-D34245CA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F032A66-1113-4F75-8533-8FE35A96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8CF2ED6-3F98-4CAA-87A4-03576707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637D983-8D6D-4E8B-A654-6193B9F6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01E4A0B-8C48-4986-8D1B-EDB1B724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901A879-2D5E-4277-BBBC-44640F02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A0FAA6D-2F1A-407A-AA64-9050CAEB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BC329E30-FF1A-41D4-8E9B-AAD03247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19AA07B-E622-4CD3-873F-80E59669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D92D7DA-744B-48E0-8863-ADC2C6E2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EAFDD4B-FED8-453C-ABBE-15245CD6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A186584-BED0-415B-B755-5440242D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E32AEBB-6B81-4ADC-9BBE-6FCB6A95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F4663F6-D3DE-4AEB-B06D-0DA496BA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8F50EBB-D0DB-4739-A941-610C6B81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4CEAD06-50AE-4B69-B0D4-DB899335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05B45DA-26E5-4C23-AD18-BC22A92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6A94253-C49F-4FDD-99B8-E1BE5178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65883299-8CE6-4B40-8EF9-DDC2D37B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664F7CB-FC0E-49C0-8B20-365B77FA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7DB979C5-16B4-4B75-BB23-46EB6B6D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95071F3C-4628-4B28-BB92-38CE8C4D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9ADCE025-E704-4822-AE32-37D217AA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5F7B06D-5DAD-4FED-BBAF-12E80AA6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01E471B4-F491-42BF-9267-25E5C945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34691F6-8424-4C34-99BB-3C3050E9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0F0837EA-74A9-4A11-9C98-129D8262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5EB294A-AD85-4451-AFE2-2202B878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FBB19846-5684-4D10-B288-622D80F9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533F9DB4-9FAF-47FF-A262-E2027A5D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144640C1-0BE0-4230-82DB-47576024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2C989867-70D3-49BE-9C54-0C5A22F1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602FDA1F-E098-4929-9CD5-A8DD584C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65B7C33-F1DC-4984-B5E1-282C7FCB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F1EF46C-87FE-4899-B0FD-1F8D9117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3824ED1-7780-4387-A753-05356E6D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E924016-23CF-4B79-BA61-B25E90B4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8C35A04D-F52B-48CB-9DAA-6C8902B3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C6190D9-0794-4E61-924A-0EB4CA5E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994CC06-56AE-46A4-AEE9-0F8969E1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0CD56EE-AB71-4F22-8951-D934C832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3553B68-D8BA-48F0-A9D2-6E7DC505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3E176AA-6F3F-4087-9F1F-46534433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1F0164B-CA27-4DAE-AA4E-BBD507BA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9659068-466A-4193-9D25-8E04C1F3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65F4E42-F84F-41FF-AE51-C7B2C3F6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18E818E-2C38-42A3-826B-C43B90F4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69BD2D0-13F5-4EB8-AB0D-51A974B8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B17968C-7A10-4795-A955-79DA8268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2B47898-5F49-411A-AFB3-6155249C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13998C1-4C47-405C-8AA5-4782F7D4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E38A22F-BFF0-4FDE-86C4-AEE80290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32A965F-761B-4F4F-AD92-2C2D1902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0D3C6E6-FCE5-4C71-9F22-1766A2A8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0141E96-77A2-45F8-A7A0-0966418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866362CF-B64A-4B1E-AFC9-ADC710E3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E381BAF-FEA4-4980-8FB6-CC254FE6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87F9914-837D-4D4F-A5F5-31F42A39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BBF75BD-D5E0-443E-B3B7-9714072A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45411B8-07D7-41D4-B921-77CA475F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AC9348C-F1FC-4ED2-9BE5-EB9A2D9D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BD3E963D-486E-4129-AAB6-7A0094FA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BF2E77D-D2C2-4EC1-ADB6-6C46FD51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080F7AA-DDC8-4CFE-BF33-7AD2F1A6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2972883-2B7B-49A9-8F4D-94D417AE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CF99048-F56F-499F-A4DD-4117553C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15BB900-5787-4727-A1C0-23EC757C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00A5154-A235-4295-AFF3-D92E5E00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3355A20-AA3F-4242-BB13-13F5F214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B677A37-0180-4943-B239-74CC2885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90E2CFB-D33B-475D-A67B-2C6859DB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C30B204-243E-4B12-A59A-37DE7EA3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175C178E-AF2D-43FF-8A40-7D947546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ADBC5C9-CCA7-444C-81F5-5E8987C4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4429899-57DD-405D-BD00-BDFA1E89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280F8C3-7577-4F6B-A5B5-5C9DF350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BBCC9C77-C63E-45C8-AE25-048253E5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AF281C82-75EB-418E-8F23-CA27103E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5A70FB6E-08DD-45A7-A94F-5D644BFD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B2B622A-839B-4379-B7E9-989E50AD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D8FE6433-78F5-475B-8509-F12D5472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79DA65A8-5A8D-4FBB-A8BC-76C7D49E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D859F3B1-7D1D-4CC2-8BA4-69408684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5855E2B-0920-4F70-B086-88FBC4B0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AC5B6ADE-9386-4C16-8FA0-EE205CAD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110705FD-B17F-4EE6-93EA-DDCE83A9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FCACD731-FFFC-4E37-9C31-D19291A0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CBE744DC-206F-49D8-9D65-794B8A87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397E1BB1-14EF-4053-ADBB-FC59D86D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409575</xdr:colOff>
      <xdr:row>24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06ADD85-25A6-46B0-85BB-E96675FA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171450</xdr:rowOff>
    </xdr:from>
    <xdr:to>
      <xdr:col>1</xdr:col>
      <xdr:colOff>409575</xdr:colOff>
      <xdr:row>26</xdr:row>
      <xdr:rowOff>38100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3F3F392B-A8EF-4C33-A4C0-C00FAB03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4C27E5F5-27E5-422F-B0A0-3575059E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84DE173B-79FB-40D3-82DA-92B068E3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13815982-5410-4C24-81D1-DCE1384D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C3CBA8E4-68C1-406E-B90F-8A8610F9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707685E-368B-4B96-8377-868F1784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075870DE-FECD-4E13-944B-030D3EA4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83CEDF48-2862-4148-AE55-837AEF0B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0A4F10B-00F8-4C0A-A85A-4CBED6A3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B30BACB-1714-47C7-B675-DCA078FC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A826B8F-571B-40D1-94D8-571B519D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0F26D8C-C2CE-463D-BABE-2D593136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30E20FAB-C4BF-4A5C-A64F-4E9B993E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67AACF3-63FE-428B-B80A-2A235637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AD724192-B454-4C62-8328-ACC2E529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816B5B8-9ED7-4311-B106-428B7AE4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9972B6A6-C756-4B7B-9599-91693E62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9E94D3E-4516-42BC-8553-694E232C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7DC8E081-1DCE-476C-AC18-469DA1CC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DA8512B-CFD2-45BC-AA87-0325A88B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2607648-4643-4ABE-8AEA-2897FD33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4F4A901-4009-46C9-8ED4-AB9F64B1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98DA74FA-2868-4C15-A43F-530715B7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B4175A65-A899-455A-95B6-ECE34592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1B59CCC-ABF5-45B1-B8DE-9882AC67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AE7BC52-0733-46BF-8B2F-DA24E94A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45B7E23-CDEC-43D1-BD33-E7252512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2C1013A7-5341-48A5-9D7C-85D35C08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4160CD2-11A1-4F67-AF09-42802EC4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8059BD1-6C9B-4CB7-9E6A-6C402BB7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02FDD27-9288-490A-AA7E-95BF2054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5C3663B-C9C5-4B6F-B16F-A3D500D6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ABAD4E0-EB21-41D5-AEA4-70EE4E48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1B5D6E8-83DD-4D20-A89F-1664325E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EF74E63-7A5A-4184-BC3B-F63906EE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39C6F3C-B884-4CC4-8D82-AEC6D159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75539F3-0A7C-4AA2-BBE6-B7C9E34A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8A90539-F5D0-41B9-96C8-8F8DD14B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E88978C-85C2-4EE5-A914-A9BFADDE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39DE504A-14FE-42D7-A156-132C1F9A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C874068-DF03-4EE1-9FCF-22D0A541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EDEDCA7-C058-43B1-9661-14C7B0C9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6ED57D7-12B4-4B49-A10C-329B0DF1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6681590-0E9F-48F6-AEAE-D66F9884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6DCF9B8C-8B4F-4806-BCA2-49596FFA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92B93E9C-84A5-4F27-BD7E-87AA47AD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CAFFFC16-7947-4DB1-BBB4-BAF98803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FDFE279-0BEA-4979-A3C2-1E6BEBDB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D2FF1B5F-F610-4586-B24F-4737FB4E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25981CE-52EA-4A98-8EE7-7D4E52E3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2C4F67B4-DA13-41A7-BFE8-C9393FD1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35999B70-E9BB-499D-B5F9-204FB52E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2FD9C669-7381-4219-9B26-6ED19B80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D7CF8B8-D167-4F39-87BA-99A21756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F4AB6121-8F39-4C27-B131-56FE748C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66D17AF2-7A39-483F-A6A8-E8B2DF36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2D5777AF-39E7-48A2-AED7-92706999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FF40E79-34CD-4D05-A365-151837A1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3EAE04B5-132C-4D46-8DF5-4C7B94D5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4C857F4A-A883-4D86-8CF0-405C3664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16519B59-9BEF-49B0-A2BC-C3130508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55698BB-8FB9-41B8-8E0A-BE7CF9DD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01A9F62-AE2C-417B-879E-9B526AD7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2704D91-6B21-4291-B3B1-A7198EE2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2C9CA3EC-F718-4545-848F-AEB5A87D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CBF5C8E-945D-42E1-9393-E10886F7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3420651D-CD20-430F-B303-3FBC434A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1AA3E3D-4140-415D-ADD3-5BA28A44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0C74464F-6EA0-49A9-82BC-0C9237F4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F6769CD-A190-4D54-90DA-1EC3B20C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108C17E-6589-4E56-BBBF-0164AD0E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FFE00F32-ED68-41FC-8420-70F0F9A6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802F923-052B-4E0F-8296-8027C8BB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7C3F4A2-F406-4E7B-B6FC-7CA028BA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F97F99A-81E3-4CAE-AA6F-EB7F17CF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73295A52-9EBF-4B3F-BE2E-06D92886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9EE1D1ED-D426-42EF-82F4-92E880D5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59859FD-CB2A-42FC-BFAE-1A926A11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841BBBE-7D38-49F8-AA92-8829C8EE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6B50F53-BDAE-4F4C-8433-843120EE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7E48956-C765-4B50-AF1A-FC367BE9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7C0D7FD-4DA9-4531-B478-6FA80302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F0F0BD8-164F-4742-913A-CADAC79B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C6BDEB8-6955-4275-B996-39A52804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DA109F3-ACF8-45E8-8DFC-A5F9C101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7A03B50-1185-4081-A558-326C17F3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97C2DA3-91A0-4994-BFDF-83526B0F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CDAE899-70C3-4F28-A689-4E7609A0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9A460F2-94BB-4FA2-A8D3-EF986B25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AFF133E-15A1-428D-8A67-8DA7A732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E93C193-8809-4F88-8289-482E38DC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94CB6B9-92ED-49EC-8437-6EBBA8BE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51BFAE2-F6ED-48F9-9CFF-7A11B8D5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A50915D-1A98-4C94-9F23-F09C7BC1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D24F9A6-0B61-443A-ACFE-C214A1C2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82033BE-382F-433F-A0F0-9EE0D8FE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E2D40BB-BC77-455F-B387-73A75B80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FED3F27-5D2F-4B2E-8134-421B8A25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945CE6EA-2EBD-48EF-8AD0-C46B77A6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496E19D1-75B3-40E8-8613-83631CD3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A9743DFF-FB4C-4DBF-935B-CC394DEB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517BAAC9-22E0-4EC1-A862-D3A1BA95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22AEE76C-37EB-45AB-A0C1-2C04EE20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26D864C2-FA35-47D0-9455-C0D06172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7E14AFEF-0B70-4345-9736-9A8ED62E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360994E-2E55-4A57-A79B-6D92354B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46AFF569-3CC5-4EA2-81A0-3690620E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16D3CF22-D151-49E2-A874-422F1AFA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7EC2693B-6CBD-49AB-BFC2-C58D2EF1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A57E9BC2-259A-4A08-8B19-FF91328B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6C7448B5-383B-46F2-902E-4EB1F772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0C44676-126A-4C4C-AE6A-0B17A957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F845020A-0A88-435B-912E-D3EBD0E4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D73E9F43-2816-4037-A5C5-2429BE3B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C67E9C46-B03A-45E0-9DDC-1C7AABC8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74D6864D-634A-421E-A07C-F35AC0C1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BEBFA765-D73B-4007-8A24-82B87354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DB593C37-DB66-494F-9FEF-436855FF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4FD146A5-D4F2-44C8-BC33-1FCF9350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07CB6D41-4178-4ADE-B11A-4132289C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BA21FA67-4AC7-48DB-9F03-AFA0C2ED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1792A954-5FFB-46E7-94BD-425DC748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71A99606-4BB4-4002-9980-5767C16D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413E1C4-80FF-4B66-9AA8-475E245B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CD09D2B-2235-4A60-A05D-BAA3CC18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8B90D388-A4B0-4DC0-B7C2-D7732D29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BB118E0B-2C01-48C5-9DCD-E5A1DB41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E4AF7F20-C5B8-4AB0-B79C-B99ED621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0C03111-5E45-47D6-AF7E-550C9788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10207B3F-530D-4584-9329-0E3FE5B7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1881A15C-42F3-483C-9D4E-627229A9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2AF1361F-4BA3-4B20-B359-36CF7B7A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84595BE-2518-4DBB-90A5-0217A7C9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BCD757CA-38E8-408E-B445-E1732B08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E4F1A4B3-7EA7-4E33-B5E8-5FB9B8B1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E2F0CAD2-A105-4EAF-93F4-B9F472A7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E09A351C-05EF-4881-9D03-7686DF7C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ADE2D4A5-CA32-429D-95C4-B57426AB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8274F4B-7EDD-4C67-A774-3FB4E47D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196351B-7ADA-4F17-A140-98A2180B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EEFB145-8048-4A82-B01B-E1069AEB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0E9C7E26-BE56-4E76-87AB-2570382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354CC091-01B6-4F6E-9C79-8E9300D1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5E3971E3-6237-4079-9BF6-926AFB35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6C4E7E66-DB66-4CA5-9CDB-D672EFB1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77485801-052D-44DE-A263-06CC7BF3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8AC2444D-6285-4A61-B30E-57F766F2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5B02CB08-6375-4B00-99BF-71B68F66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DA18B7DF-F12B-4AE6-A6BE-E9813A34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BD8DAA7D-A2CA-4645-9C72-6941682C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646F1F20-1374-4F9A-8726-8666C39C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3A3ACB6A-07D9-4F2E-B117-6781F07F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C6D7410C-3DC4-4479-AA5C-FD8BEF2F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235AA4FF-781A-4AE2-99A3-F2CEA884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2564FF9D-585B-4A5A-A2F3-06FEAE05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732C5DEF-1F92-4AF8-93ED-2485FFDE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D160723E-6254-4CA8-84C0-A74FF04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5346F201-444D-48CC-B426-7E0A26BB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C1DE4CFA-EFDF-4D8F-AA20-A0F1FF3E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1A5CF51-944B-46D4-BE25-9F035EB5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63CD1D83-7915-4628-9FA6-3AA08A93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BB2FF2E-2B1F-44B2-A7A9-0B2E85A5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50F442C4-87B7-4A9D-9FA4-4AD3788D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C63715D-5466-4C0B-932D-E8DB0D3E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8A8E8453-A4B3-4268-B2B6-C42F47F0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B80751F-8303-4D0F-9127-30129032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C9908D4F-092F-41F7-9722-ABBEF035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090A6B9-C1B9-4777-8229-CCA68AD5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7F171314-BFDF-4DC0-BF48-782CAFA2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FAD6932-5CC5-4E04-B5D2-F0200148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C9DB763D-BE7B-46B0-9864-0FF62081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F94DE26-C3CB-4D8B-B2BE-9D67D93B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43A1099C-1162-4A2A-9FE8-B7376045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15C84E4-DF0C-43A3-B2BE-E436C21C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D00A3B2-5B5C-47B0-9E48-5014DC1A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FDB2C0F-978D-4744-8892-D5E74D84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A5B108FE-F75A-4B72-AAD5-C3EEA896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80D5A48D-01B0-465C-8C13-C620466B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0DD22017-C9F9-44EA-AA07-8F9979BD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3AC73564-0B40-4782-9FF5-A0B90D82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1FCD32C5-A7ED-4806-8B1A-688D4153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358AF57D-3BB8-4758-985C-344D2DA1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BEC0A018-860C-4A78-A416-FCD9715C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6C421173-ADD0-476C-BD5C-9616D391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DE2EAA56-6753-46B3-98AB-E8D50F0A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B103CFE8-4750-4DD0-A9B6-8D085D6F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AFF2B4C-FCD9-4375-B144-A58C84A1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5221EF26-E5A8-4BA6-AFC3-CE7AD328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90AE6653-AAD7-4BF0-B98E-014A2894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7D1CCC2A-2579-4082-A6A9-2460EF40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DDB1D130-2AF8-4322-8577-39B9EADE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9E196205-8866-4E30-9728-0DF8F2E3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28351698-95F7-404D-9983-DD562BBE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1B4EE72B-6338-4FA2-AEDF-725CE7F9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3A9DABE-58DE-4085-B6E8-82B83DE5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6A844EC9-66CC-4A98-BFDC-0D39B81B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F1289E18-3B43-4B1F-BD53-CEB58529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42D45744-3274-4927-8258-A41EEE19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98B9C13-7716-4B66-97DD-C1D28883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4CECB334-6A97-44D0-B878-06A97711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9432FC4-B53F-4531-B107-44A001E9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1642A302-9BFC-4484-AF1C-16FD4612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2AC65CA-A085-4FF5-B194-30100D7E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ED459745-C316-4C15-9FA2-CAB3B0EF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4245F5AC-F530-4A9E-8BA0-5045016F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68F30FEC-031B-4C36-A88E-04C5ADD9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09D51578-8D8E-43E2-825B-3A5A4881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225E7BE3-4A36-4CB6-B2F3-373CE765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C8C251D-8A84-4AEC-9520-601BD881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20D633F1-6C3C-4B52-9FD1-58F03A4B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502F41A-6070-49B7-BCBF-98793EEE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51C0EDC5-0ECF-4E49-82E9-BDC8C1E9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2B63007E-5981-429A-B748-2BD633A7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5CBD361A-A277-430C-A874-0D72D602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8C90791E-AE9A-45E5-B81F-FA172B51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1741C533-F861-40AC-9814-05D7E14C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40741CFF-3FC1-40C4-80B3-7A92078B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393219A8-1E35-4C2D-AF4F-8DD4899B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2C5268D3-040C-44F8-8ABA-BDA97FC2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97F6A13F-D75B-4472-82D6-626C92A6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6456440-2F29-469A-9FAD-20D115F5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71A143A-4A5B-41C8-86FB-8104B543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0A8544A7-4169-42C0-A8DC-C8C0F233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0C4D935-1FAE-45A9-8A03-8A87C100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0165CF3E-B341-4487-A373-36880E4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59D480D-83B3-4120-9D22-98516C68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1647F5AE-9C60-4DED-87F9-BB8D2ECC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3168D6E-64AB-4A12-AC9E-30BABAFA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DD6B5FEC-676D-4481-A1E5-84C31D05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5CFC1D5-54D5-4C91-B360-632759D4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523C490-C72B-4CAF-8359-A788B779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269CF06-3A3B-4006-8405-07FEF4DE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D41299C9-A552-4E10-8F47-87A2B24A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4F5D459D-1E57-4679-AE49-923A07AC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A1BA1971-AA94-4EB0-BC95-934BB04D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D5A93BD-2B33-4A2E-8DF1-5E56D87C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194C2D73-1723-4E2D-A1B1-DC4A9AAF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B59B015-505A-4663-A678-CB7D4122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02A88D98-F340-441F-B4B1-8ECD7B00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46A820BF-53BC-44BA-A848-53C082BA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1F11FF7E-C6B2-46E6-B9DD-67EB841A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8B9C297F-DBBE-4BD7-AC11-65F2BEB4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CEBB6E4-A2B7-44DB-8907-E9FC59FF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BE11D1FE-DBD6-4187-B8F5-C621302E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6EAE9397-1C34-4A40-822B-B5091C1F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C63B0793-3871-42D6-B5DA-2C0C83E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DFF7D517-3C52-424A-A8AB-9D0AD2B6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41042CC0-5E25-4A46-AA30-DCBCCF2B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5BD76AD-4F06-4073-8F1D-B0A2F716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6C3E029C-5B8E-4D0F-AB46-18763E75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CC0E8A1-3F3B-4033-8379-C8A3561D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66410E2E-0B95-43AF-853A-C7F7E3EF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E616364-EF69-493B-B7B7-B34766B3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DD1E1694-2B6C-4165-B736-AFBD21D1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FFCEB0D-56CD-4359-AB3C-BAAC6D04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17C8E4C7-C771-4867-96D2-007C343F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DB0DA56-97CE-41F0-9C20-66914501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1FB9A5B9-7B57-4879-8250-50F07C1C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8F435698-E400-4D62-834C-F900FED6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DCA6614C-998D-4DAD-847D-251A56B6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0CE58A7-38D3-4E92-9F79-14D0AB28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08C07C5E-33CC-4CE9-BB3C-077CC0CC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81EE5DC4-D68C-45A7-9BB8-01C49598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AE8455A7-AB35-408E-A620-2DF5363F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BBBBF26-E7F8-4500-A9FA-56627A2A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3AD3ADCE-E4BD-4460-8450-9BF1DF43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5C67262-5EC4-4103-B41A-1CBC2805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7748C246-DEFD-408C-98C8-094F9E40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7D3AF05F-5558-45AB-B67B-2785CACF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E6AAA93C-F6CC-4851-9DEA-AF7660D6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B3E92CEF-5689-4F44-9ABD-6D47B904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4755FAC4-D813-4738-AA44-6AC749AB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3147645-0C29-47A6-A5AF-75D09265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B9C2466-4872-4094-999C-1C5CADF0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08397897-61D4-411E-95AC-C1A6BEF2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A75E75F-77E9-4D15-AF1B-4CC5B447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EFD005AF-3768-412C-916A-87421CE7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29417EC-3B76-481E-83C7-DD5E0B05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E4F307D2-2A04-4A54-B55A-57228DA8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019C95CF-C19B-468E-A032-8FCAB7C7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34797271-8ED6-4642-B835-623F3DAA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B4DE31E-46AD-47BC-98C1-5E4CF94B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D96E1901-3E27-4FED-8396-F1C7FB1D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4EA8054-AE45-4B59-A2F7-1C34B651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FFEB23D2-FDA7-4E70-BDBC-35E444F1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5DA7560-F5E0-4084-8637-ECDC2AF0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DEFC3678-2731-41B4-AB57-C571009D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A77EC61-D688-4937-896E-4A8F82E0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9718F141-81A0-4A83-9873-F2CCA95C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A2B3E32-EE17-4003-AA07-E1DD9CD8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B9C877DC-E3D1-420F-A707-3EF6FB0E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9AA9AE6-2B8B-415C-B9A8-CE8E200C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001EBA15-FAB4-4E85-8CCF-AC51B9CB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9C6ABDE-0F56-4E73-A8A1-856FD421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3A62135A-9F51-4738-94BB-F7045C98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03FEDA64-8441-4A3D-B725-C961EA82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DAD955A6-CA9E-4088-8953-84074506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17B61F2-8FF6-4C7A-BF76-34DE8C38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65E72CC9-4F70-4D57-8153-4D6DBC7B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0E9FB6EB-997D-4D09-A32C-2B486F68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8BFE2CBF-A6D3-49F3-99B7-DCC99793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81A7A88-592C-4806-899C-5ABAC564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A520D11E-6C22-42AB-ACB3-6084F901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1EA43206-73E1-4689-AA00-337AEB96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48B2797C-8041-4BD0-8B81-A61D7C08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387C4739-1509-4B64-879B-9F1DB8C0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5217C155-3841-400B-8595-BFB5BDA6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E77C0756-FEAB-4AD1-9021-FBCC2CEC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29748125-310F-4A35-9228-EC152B07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18CAACE0-1E55-4C61-A38C-A681747F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98ED23DF-A802-4DB4-B1A8-E359D27D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AD3A64B-A4DA-45D6-B13C-C8F3E8CC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364D83B8-8C5E-45DA-B7DB-BE2B40BF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8D6FB4A-9E02-4678-807D-DE86A4E6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10D5289F-6E6D-48DD-99CC-A0DA6B2F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C5E84B11-971E-4D22-8386-CDEF358B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5856B42F-2E12-4D2A-BA66-4001CAA9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EA567D2-67D4-4792-A810-2E1D426C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D4823F41-4DCE-46A0-8595-EA8C3522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CF1738AB-0542-4001-91B1-8248C03C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42C24818-E1B4-44E3-9032-04B14D6D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BBAD87F1-3574-4A7C-8F0F-BA205ABB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6294433-0820-4C8E-A1BE-0868AD04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A03DD75E-B97B-4AF0-AD29-0B7F0F84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0F0D96D3-23F0-48C7-B338-A858BD0A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1E0D733F-4D71-4825-B159-8530E539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FAF13326-E3F6-4F8D-B335-1E41B7AA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B729140D-A12A-432E-8944-1AC0257E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D3C5EA3-AFC7-4330-8425-4231A2ED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B6940728-D3ED-468B-BFD5-3C435A68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88288766-DFDA-46EC-81CB-86A29C85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27780047-26D3-4414-94F3-FD5018AE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5D347018-0123-4B64-97D4-662E67FF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BD4D413C-AC3C-44FE-A20F-776FF834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0C84AB5E-F13C-4F8A-93C7-78783180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E3B17D7-34A8-4886-A17C-7B3DD399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2DA1E373-9587-4D65-83BE-C55734B3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D6011C3-D9A8-4D49-B347-98824D0A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DF677A8C-CB2E-4B23-9977-BD9E687B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96C50A4C-2BFD-41CF-96DF-43272BE5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93FB189B-C02A-4953-AD42-F3B5A9CA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D006633-F274-4508-A60F-F872CC0E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AC1A4ED2-520E-4DAA-9FB9-05423CA2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31C058C9-2CB7-4CA5-8D5F-CEE063E1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D353B455-6159-40A4-AB28-0F53476E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318B1CD0-8FA4-4FD8-A91D-0031498B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63B650B2-2502-4487-A54E-DE5311CB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7B5DDCE-C6E2-4ABC-9781-83708EF2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BBAAF368-F604-40EE-8DBC-B9BE91CD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F5BB0CD-1C96-4902-90F7-3122B130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00A93F51-2D38-40D6-B638-A70BF0CD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685137E3-3F8E-4835-9C64-10CAD712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06F14CB9-4C16-4310-B62E-7AE49308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81DDA0BE-319D-499A-9B69-BA65CFD1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DE2F5A30-989D-47AA-898F-B4F00D3D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0FB1317-CC13-4070-AF7E-C794AD2A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AAA4DDB8-BB6F-41DB-84E6-3A5A2212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23DBACA-E255-4762-AFDA-A78D6212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4BAA20B1-FF0C-4682-8647-85169177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25BEFEF-EACE-4488-95DE-3179E1C8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A189D15B-6E2E-413D-8465-F8D82352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F1F587B0-D827-4228-997A-305ED3E5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4C7D3BA9-D719-439D-81C0-82D19BFD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22F60C7A-6FB9-4A8D-8F98-3A5E125E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4AC10A74-0401-40E6-983C-4AF5030A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BED139BC-5412-4B03-A13D-7E8DD399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9222BA23-B22D-4C66-AF45-57B2DD13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2AC374F0-60BE-4C5E-B6F1-699E0B43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54816E81-D536-4062-8A2C-A0B43E4E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D0CAB79-F80D-4D1B-8E19-873AC56F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55D821ED-26DF-43F5-8C76-FC3D5156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2842656C-0FC7-4FF8-829B-F0FED00A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522D9F8-A4E8-45E8-AFD4-12BBAC08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49541A29-EFB3-4C9C-92C6-2BA13931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836FC5B-280D-41BD-9DC0-4E8B9AEC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F28CEB35-E346-43D3-BD8E-75E5A3FE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38C8400-11F7-4223-A13F-1708DD19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B87B008E-C655-4610-A231-1F616A60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E898570-9DA2-49A1-993D-D4A7FA34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5F44E859-7388-4AEC-8834-AF946D76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1A193B8-CC80-4E9E-B8AB-0D81D882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1BF97911-CA61-4289-8B7D-36869F75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DA50374-16C4-4740-84CB-6B530E91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5D1F6A61-A169-4C86-9407-D69BAF03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40D079F7-CC67-4291-B01C-EEBC9532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3A771A1E-9F46-4471-AA6D-6FA9932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24F58942-13D1-4C24-B7F1-FBA1BB67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0380631A-477F-40C0-AACB-8EBCA946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C6C35C0-7A1D-4BFB-8A6B-AF2C5880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4E308A4B-98E1-4E7A-86B4-E70BD461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EE834B5-796A-46E7-B1F2-0F280CDC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51BAECBA-DFA4-4736-8F2B-18064B31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038A63FC-F798-46C8-99C8-E32140C1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4EE723C6-679C-4875-B838-94303CF0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5547C5FD-8FFE-4EC4-9F69-E13FB225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E38519E9-A15C-4E68-B7C0-35BDB1C4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26309846-FA4F-4651-8CD0-BAFCDCB7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C06EC205-3DEC-45A7-8F35-72671109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5050345-3D04-41D7-9F97-F79706C6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240A5466-8CEA-4393-823B-8836A53A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7E7AC1A-E420-4A0E-9E3D-9F128C8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48F4909F-E709-47DF-BA98-95963F0C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2661616-DA30-48AF-8CA0-ADBF0E71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C22FD777-1219-4628-BEA1-24789B87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4FFC42A-0BBB-4779-9493-E8481FA2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9C201ABC-DF55-4FF8-B8B9-407C6C48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D3B7F5B-3FB8-4BA7-8520-8CBAFC31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C9BD1F95-E6DF-4444-BC73-1E6931C3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4C063DF8-D13E-47F3-BDAC-D24FC682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621EC56A-D5EB-4C1B-8A7A-856A3C95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1338EF1B-4E53-4B2C-B4EB-B017D2DB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9342FCEF-7C5E-4FDB-A177-D1C493F6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163C346-8DD4-4A3D-A92C-5F976931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79581C45-04EE-4819-9824-4A4F8E03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D6A421D-6781-43EF-B943-617FF229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8BDACBEE-5DDE-442B-A897-0AF428F6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4B189E97-DD29-4E1A-90C6-8302CD98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6158219B-7AE4-4AAF-A662-23E0E223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86F90DB4-B787-4F07-B5FE-1B60712E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4C32C42F-B04E-4A0E-A2DC-7FE6FEDA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132B2CD2-03B8-4B0E-88F3-78F1F331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2DFC9E3C-3235-4666-8207-FFCF0EDB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3C178AC2-EE7D-4CEB-8E48-C0F12CA0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A966E29A-29FB-4985-BBB1-E07CB449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F05020FD-84BD-4115-930C-AD898970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B11ABE93-CD21-43A8-BF65-461ABBFA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FC379634-029C-4360-B219-BBC62D1B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8B0E35D9-F527-4898-9EEB-344C7D52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B7156597-EB14-4DBA-892F-472095E6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53F3E61E-8336-4D94-8C98-E0208F64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0806A7A5-89FE-4812-9A7C-CA91E59B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EB7DAE26-1562-4173-A419-3FB71D7E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01FF02F-8734-48D1-82DA-B7732D02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13DF6E64-4F80-4D34-90AD-6D4DC55E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3FFC35A-7085-41F7-BAB6-5C85E406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01DBE957-FD93-4D4C-97D2-2CBB0AB8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EED24C3-03FA-4707-A66E-FB7925F5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160C2F6B-7E7E-4788-B4E5-68FCAA51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371BB8F3-CC11-4013-ADCB-D3364910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1CDB6F06-7CAA-419F-9AB9-F5F1CC0E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2D774788-4D58-49BE-AFD9-5744C356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A371FFC5-E37B-4E10-9F59-1A64ABE4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61DA22A3-D652-445D-A24D-0CDECF35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D28E26F9-53C7-423B-9836-7EF41BE1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A32D4BF-C797-47DB-939D-C19CBF7F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77DC7DBF-90A3-4ABE-AF04-627ED3C2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C5D90AE7-487C-4C88-89DD-47C9CAD6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889D788F-ACEA-4822-952B-6154E0E7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0BD2-64BC-456B-8F04-8FA54C2858FF}">
  <dimension ref="A1:P60"/>
  <sheetViews>
    <sheetView showGridLines="0" tabSelected="1" workbookViewId="0">
      <selection activeCell="O15" sqref="O1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224.154</v>
      </c>
      <c r="C6" s="26">
        <v>223.839</v>
      </c>
      <c r="D6" s="25">
        <v>321.78699999999998</v>
      </c>
      <c r="E6" s="26">
        <v>321.476</v>
      </c>
      <c r="F6" s="25">
        <v>326.07299999999998</v>
      </c>
      <c r="G6" s="26">
        <v>325.50799999999998</v>
      </c>
      <c r="H6" s="25">
        <v>329.14499999999998</v>
      </c>
      <c r="I6" s="26">
        <v>328.90800000000002</v>
      </c>
      <c r="J6" s="25">
        <f t="shared" ref="J6:K19" si="0">+((H6*100/F6)-100)</f>
        <v>0.94212032274981539</v>
      </c>
      <c r="K6" s="26">
        <f t="shared" si="0"/>
        <v>1.044521179202988</v>
      </c>
      <c r="L6" s="25">
        <f t="shared" ref="L6:M19" si="1">+((H6*100/B6)-100)</f>
        <v>46.838780481276274</v>
      </c>
      <c r="M6" s="27">
        <f t="shared" si="1"/>
        <v>46.93954136678596</v>
      </c>
      <c r="N6" s="28"/>
      <c r="O6" s="29"/>
      <c r="P6" s="29"/>
    </row>
    <row r="7" spans="1:16" s="30" customFormat="1" x14ac:dyDescent="0.25">
      <c r="A7" s="31" t="s">
        <v>12</v>
      </c>
      <c r="B7" s="32">
        <v>224.87299999999999</v>
      </c>
      <c r="C7" s="33">
        <v>224.83799999999999</v>
      </c>
      <c r="D7" s="34">
        <v>351.43099999999998</v>
      </c>
      <c r="E7" s="35">
        <v>351.428</v>
      </c>
      <c r="F7" s="34">
        <v>335.87400000000002</v>
      </c>
      <c r="G7" s="35">
        <v>335.87400000000002</v>
      </c>
      <c r="H7" s="34">
        <v>359.67399999999998</v>
      </c>
      <c r="I7" s="35">
        <v>359.67399999999998</v>
      </c>
      <c r="J7" s="32">
        <f>+((H7*100/F7)-100)</f>
        <v>7.0859905798007361</v>
      </c>
      <c r="K7" s="33">
        <f>+((I7*100/G7)-100)</f>
        <v>7.0859905798007361</v>
      </c>
      <c r="L7" s="32">
        <f>+((H7*100/B7)-100)</f>
        <v>59.945391398700593</v>
      </c>
      <c r="M7" s="36">
        <f>+((I7*100/C7)-100)</f>
        <v>59.970289719709285</v>
      </c>
      <c r="N7" s="28"/>
      <c r="O7" s="29"/>
      <c r="P7" s="29"/>
    </row>
    <row r="8" spans="1:16" x14ac:dyDescent="0.25">
      <c r="A8" s="37" t="s">
        <v>13</v>
      </c>
      <c r="B8" s="32">
        <v>233.38</v>
      </c>
      <c r="C8" s="33">
        <v>233.15</v>
      </c>
      <c r="D8" s="34">
        <v>331.52199999999999</v>
      </c>
      <c r="E8" s="35">
        <v>331.20499999999998</v>
      </c>
      <c r="F8" s="34">
        <v>337.209</v>
      </c>
      <c r="G8" s="35">
        <v>337.03399999999999</v>
      </c>
      <c r="H8" s="34">
        <v>348.20800000000003</v>
      </c>
      <c r="I8" s="35">
        <v>347.98899999999998</v>
      </c>
      <c r="J8" s="32">
        <f t="shared" si="0"/>
        <v>3.2617753381434085</v>
      </c>
      <c r="K8" s="33">
        <f t="shared" si="0"/>
        <v>3.2504139048285765</v>
      </c>
      <c r="L8" s="32">
        <f t="shared" si="1"/>
        <v>49.202159568086387</v>
      </c>
      <c r="M8" s="36">
        <f t="shared" si="1"/>
        <v>49.25541496890412</v>
      </c>
    </row>
    <row r="9" spans="1:16" x14ac:dyDescent="0.25">
      <c r="A9" s="38" t="s">
        <v>14</v>
      </c>
      <c r="B9" s="32">
        <v>229.6</v>
      </c>
      <c r="C9" s="33">
        <v>229.25700000000001</v>
      </c>
      <c r="D9" s="34">
        <v>325.863</v>
      </c>
      <c r="E9" s="35">
        <v>325.666</v>
      </c>
      <c r="F9" s="34">
        <v>333.42099999999999</v>
      </c>
      <c r="G9" s="35">
        <v>332.93599999999998</v>
      </c>
      <c r="H9" s="34">
        <v>334.005</v>
      </c>
      <c r="I9" s="35">
        <v>333.846</v>
      </c>
      <c r="J9" s="39">
        <f t="shared" si="0"/>
        <v>0.17515393451522243</v>
      </c>
      <c r="K9" s="40">
        <f t="shared" si="0"/>
        <v>0.27332580435879095</v>
      </c>
      <c r="L9" s="39">
        <f t="shared" si="1"/>
        <v>45.472560975609753</v>
      </c>
      <c r="M9" s="41">
        <f t="shared" si="1"/>
        <v>45.620853452675362</v>
      </c>
    </row>
    <row r="10" spans="1:16" x14ac:dyDescent="0.25">
      <c r="A10" s="38" t="s">
        <v>15</v>
      </c>
      <c r="B10" s="32">
        <v>221.28</v>
      </c>
      <c r="C10" s="33">
        <v>220.809</v>
      </c>
      <c r="D10" s="34">
        <v>317.07499999999999</v>
      </c>
      <c r="E10" s="35">
        <v>316.79599999999999</v>
      </c>
      <c r="F10" s="34">
        <v>311.62200000000001</v>
      </c>
      <c r="G10" s="35">
        <v>310.64999999999998</v>
      </c>
      <c r="H10" s="34">
        <v>324.447</v>
      </c>
      <c r="I10" s="35">
        <v>323.995</v>
      </c>
      <c r="J10" s="39">
        <f>+((H10*100/F10)-100)</f>
        <v>4.1155630860465493</v>
      </c>
      <c r="K10" s="40">
        <f t="shared" si="0"/>
        <v>4.2958313214228241</v>
      </c>
      <c r="L10" s="39">
        <f>+((H10*100/B10)-100)</f>
        <v>46.622830802603033</v>
      </c>
      <c r="M10" s="41">
        <f>+((I10*100/C10)-100)</f>
        <v>46.730885063561715</v>
      </c>
    </row>
    <row r="11" spans="1:16" x14ac:dyDescent="0.25">
      <c r="A11" s="38" t="s">
        <v>16</v>
      </c>
      <c r="B11" s="32">
        <v>202.56100000000001</v>
      </c>
      <c r="C11" s="33">
        <v>202.06100000000001</v>
      </c>
      <c r="D11" s="32">
        <v>296.68099999999998</v>
      </c>
      <c r="E11" s="33">
        <v>295.839</v>
      </c>
      <c r="F11" s="32">
        <v>293.91500000000002</v>
      </c>
      <c r="G11" s="33">
        <v>293.14699999999999</v>
      </c>
      <c r="H11" s="32">
        <v>295.95100000000002</v>
      </c>
      <c r="I11" s="33">
        <v>295.69400000000002</v>
      </c>
      <c r="J11" s="39">
        <f t="shared" si="0"/>
        <v>0.69271728220743967</v>
      </c>
      <c r="K11" s="40">
        <f t="shared" si="0"/>
        <v>0.86884737009077639</v>
      </c>
      <c r="L11" s="39">
        <f t="shared" si="1"/>
        <v>46.104630210158916</v>
      </c>
      <c r="M11" s="41">
        <f t="shared" si="1"/>
        <v>46.338976843626426</v>
      </c>
    </row>
    <row r="12" spans="1:16" s="30" customFormat="1" x14ac:dyDescent="0.25">
      <c r="A12" s="42" t="s">
        <v>17</v>
      </c>
      <c r="B12" s="43">
        <v>173.751</v>
      </c>
      <c r="C12" s="44">
        <v>171.41300000000001</v>
      </c>
      <c r="D12" s="43">
        <v>258.26600000000002</v>
      </c>
      <c r="E12" s="44">
        <v>258.15100000000001</v>
      </c>
      <c r="F12" s="43">
        <v>252.28</v>
      </c>
      <c r="G12" s="44">
        <v>248.15799999999999</v>
      </c>
      <c r="H12" s="43">
        <v>277.33499999999998</v>
      </c>
      <c r="I12" s="44">
        <v>276.72300000000001</v>
      </c>
      <c r="J12" s="45">
        <f>+((H12*100/F12)-100)</f>
        <v>9.9314254003488003</v>
      </c>
      <c r="K12" s="46">
        <f t="shared" si="0"/>
        <v>11.510811660313209</v>
      </c>
      <c r="L12" s="45">
        <f>+((H12*100/B12)-100)</f>
        <v>59.61634753181275</v>
      </c>
      <c r="M12" s="47">
        <f t="shared" si="1"/>
        <v>61.436413807587542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173.399</v>
      </c>
      <c r="C14" s="35">
        <v>170.4</v>
      </c>
      <c r="D14" s="53">
        <v>244.53</v>
      </c>
      <c r="E14" s="54">
        <v>244.42099999999999</v>
      </c>
      <c r="F14" s="53">
        <v>254.952</v>
      </c>
      <c r="G14" s="54">
        <v>248.96</v>
      </c>
      <c r="H14" s="53">
        <v>262.077</v>
      </c>
      <c r="I14" s="54">
        <v>256.02499999999998</v>
      </c>
      <c r="J14" s="48">
        <f>+((H14*100/F14)-100)</f>
        <v>2.7946436976372127</v>
      </c>
      <c r="K14" s="49">
        <f>+((I14*100/G14)-100)</f>
        <v>2.8378052699228675</v>
      </c>
      <c r="L14" s="55">
        <f>+((H14*100/B14)-100)</f>
        <v>51.141010040427005</v>
      </c>
      <c r="M14" s="56">
        <f t="shared" si="1"/>
        <v>50.249413145539876</v>
      </c>
    </row>
    <row r="15" spans="1:16" s="30" customFormat="1" x14ac:dyDescent="0.25">
      <c r="A15" s="31" t="s">
        <v>20</v>
      </c>
      <c r="B15" s="43">
        <v>213.191</v>
      </c>
      <c r="C15" s="44">
        <v>213.012</v>
      </c>
      <c r="D15" s="57">
        <v>313.32799999999997</v>
      </c>
      <c r="E15" s="58">
        <v>312.048</v>
      </c>
      <c r="F15" s="57">
        <v>335.69799999999998</v>
      </c>
      <c r="G15" s="58">
        <v>335.54599999999999</v>
      </c>
      <c r="H15" s="57">
        <v>238.34100000000001</v>
      </c>
      <c r="I15" s="58">
        <v>237.953</v>
      </c>
      <c r="J15" s="45">
        <f t="shared" ref="J15:K25" si="2">+((H15*100/F15)-100)</f>
        <v>-29.001364321503246</v>
      </c>
      <c r="K15" s="46">
        <f t="shared" si="0"/>
        <v>-29.084834866158445</v>
      </c>
      <c r="L15" s="45">
        <f t="shared" ref="L15:M25" si="3">+((H15*100/B15)-100)</f>
        <v>11.796933266413689</v>
      </c>
      <c r="M15" s="47">
        <f t="shared" si="1"/>
        <v>11.708730024599546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>
        <v>285.97000000000003</v>
      </c>
      <c r="E16" s="61">
        <v>285.61500000000001</v>
      </c>
      <c r="F16" s="60" t="s">
        <v>18</v>
      </c>
      <c r="G16" s="61" t="s">
        <v>18</v>
      </c>
      <c r="H16" s="60" t="s">
        <v>18</v>
      </c>
      <c r="I16" s="61" t="s">
        <v>18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212.49100000000001</v>
      </c>
      <c r="C17" s="33">
        <v>212.227</v>
      </c>
      <c r="D17" s="34">
        <v>284.17599999999999</v>
      </c>
      <c r="E17" s="35">
        <v>283.15600000000001</v>
      </c>
      <c r="F17" s="34">
        <v>292.47000000000003</v>
      </c>
      <c r="G17" s="35">
        <v>292</v>
      </c>
      <c r="H17" s="34">
        <v>285.68700000000001</v>
      </c>
      <c r="I17" s="35">
        <v>285.315</v>
      </c>
      <c r="J17" s="63">
        <f t="shared" si="2"/>
        <v>-2.3192122268950754</v>
      </c>
      <c r="K17" s="64">
        <f t="shared" si="0"/>
        <v>-2.2893835616438309</v>
      </c>
      <c r="L17" s="63">
        <f t="shared" si="3"/>
        <v>34.446635386910486</v>
      </c>
      <c r="M17" s="65">
        <f t="shared" si="1"/>
        <v>34.438596408562518</v>
      </c>
    </row>
    <row r="18" spans="1:16" x14ac:dyDescent="0.25">
      <c r="A18" s="52" t="s">
        <v>21</v>
      </c>
      <c r="B18" s="34">
        <v>212.529</v>
      </c>
      <c r="C18" s="35">
        <v>212.43</v>
      </c>
      <c r="D18" s="53">
        <v>343.94900000000001</v>
      </c>
      <c r="E18" s="54">
        <v>342.28300000000002</v>
      </c>
      <c r="F18" s="53">
        <v>359.34399999999999</v>
      </c>
      <c r="G18" s="54">
        <v>359.33499999999998</v>
      </c>
      <c r="H18" s="53">
        <v>218.84700000000001</v>
      </c>
      <c r="I18" s="54">
        <v>218.761</v>
      </c>
      <c r="J18" s="66">
        <f t="shared" si="2"/>
        <v>-39.098190035175207</v>
      </c>
      <c r="K18" s="67">
        <f t="shared" si="0"/>
        <v>-39.120597770882327</v>
      </c>
      <c r="L18" s="66">
        <f t="shared" si="3"/>
        <v>2.9727707748119201</v>
      </c>
      <c r="M18" s="68">
        <f t="shared" si="1"/>
        <v>2.9802758555759397</v>
      </c>
    </row>
    <row r="19" spans="1:16" x14ac:dyDescent="0.25">
      <c r="A19" s="37" t="s">
        <v>22</v>
      </c>
      <c r="B19" s="69">
        <v>167.679</v>
      </c>
      <c r="C19" s="70">
        <v>164.65199999999999</v>
      </c>
      <c r="D19" s="34">
        <v>274.36099999999999</v>
      </c>
      <c r="E19" s="35">
        <v>274.36099999999999</v>
      </c>
      <c r="F19" s="34">
        <v>269.32799999999997</v>
      </c>
      <c r="G19" s="35">
        <v>267.37799999999999</v>
      </c>
      <c r="H19" s="34">
        <v>285.673</v>
      </c>
      <c r="I19" s="35">
        <v>285.43700000000001</v>
      </c>
      <c r="J19" s="50">
        <f t="shared" si="2"/>
        <v>6.0688082932335305</v>
      </c>
      <c r="K19" s="62">
        <f t="shared" si="0"/>
        <v>6.7541084158008573</v>
      </c>
      <c r="L19" s="50">
        <f t="shared" si="3"/>
        <v>70.368978822631334</v>
      </c>
      <c r="M19" s="51">
        <f t="shared" si="1"/>
        <v>73.357748463425906</v>
      </c>
    </row>
    <row r="20" spans="1:16" x14ac:dyDescent="0.25">
      <c r="A20" s="38" t="s">
        <v>23</v>
      </c>
      <c r="B20" s="32">
        <v>726.89099999999996</v>
      </c>
      <c r="C20" s="33">
        <v>699.08500000000004</v>
      </c>
      <c r="D20" s="34">
        <v>787.71699999999998</v>
      </c>
      <c r="E20" s="35">
        <v>763.16399999999999</v>
      </c>
      <c r="F20" s="34">
        <v>788.51499999999999</v>
      </c>
      <c r="G20" s="35">
        <v>733.63800000000003</v>
      </c>
      <c r="H20" s="34">
        <v>746.32600000000002</v>
      </c>
      <c r="I20" s="35">
        <v>718.37800000000004</v>
      </c>
      <c r="J20" s="63">
        <f t="shared" si="2"/>
        <v>-5.3504372142571697</v>
      </c>
      <c r="K20" s="64">
        <f t="shared" si="2"/>
        <v>-2.0800449267895118</v>
      </c>
      <c r="L20" s="63">
        <f t="shared" si="3"/>
        <v>2.6737158666155096</v>
      </c>
      <c r="M20" s="65">
        <f t="shared" si="3"/>
        <v>2.7597502449630582</v>
      </c>
    </row>
    <row r="21" spans="1:16" x14ac:dyDescent="0.25">
      <c r="A21" s="38" t="s">
        <v>24</v>
      </c>
      <c r="B21" s="32">
        <v>177.363</v>
      </c>
      <c r="C21" s="33">
        <v>176.571</v>
      </c>
      <c r="D21" s="34">
        <v>288.92599999999999</v>
      </c>
      <c r="E21" s="35">
        <v>288.572</v>
      </c>
      <c r="F21" s="34">
        <v>292.65699999999998</v>
      </c>
      <c r="G21" s="35">
        <v>291.66800000000001</v>
      </c>
      <c r="H21" s="34">
        <v>292.7</v>
      </c>
      <c r="I21" s="35">
        <v>292.33499999999998</v>
      </c>
      <c r="J21" s="63">
        <f t="shared" si="2"/>
        <v>1.4692968218767533E-2</v>
      </c>
      <c r="K21" s="64">
        <f t="shared" si="2"/>
        <v>0.22868466887007344</v>
      </c>
      <c r="L21" s="63">
        <f t="shared" si="3"/>
        <v>65.02878277882084</v>
      </c>
      <c r="M21" s="65">
        <f t="shared" si="3"/>
        <v>65.562295054114202</v>
      </c>
    </row>
    <row r="22" spans="1:16" x14ac:dyDescent="0.25">
      <c r="A22" s="38" t="s">
        <v>25</v>
      </c>
      <c r="B22" s="32">
        <v>208.52799999999999</v>
      </c>
      <c r="C22" s="33">
        <v>196.09100000000001</v>
      </c>
      <c r="D22" s="34">
        <v>356.74900000000002</v>
      </c>
      <c r="E22" s="35">
        <v>341.75700000000001</v>
      </c>
      <c r="F22" s="34">
        <v>380.03399999999999</v>
      </c>
      <c r="G22" s="35">
        <v>360.30500000000001</v>
      </c>
      <c r="H22" s="34">
        <v>349.71300000000002</v>
      </c>
      <c r="I22" s="35">
        <v>335.11900000000003</v>
      </c>
      <c r="J22" s="63">
        <f t="shared" si="2"/>
        <v>-7.9784966608250727</v>
      </c>
      <c r="K22" s="64">
        <f t="shared" si="2"/>
        <v>-6.9901888677648145</v>
      </c>
      <c r="L22" s="63">
        <f t="shared" si="3"/>
        <v>67.705535947210933</v>
      </c>
      <c r="M22" s="65">
        <f t="shared" si="3"/>
        <v>70.899735326965555</v>
      </c>
    </row>
    <row r="23" spans="1:16" x14ac:dyDescent="0.25">
      <c r="A23" s="59" t="s">
        <v>26</v>
      </c>
      <c r="B23" s="69">
        <v>250.476</v>
      </c>
      <c r="C23" s="70">
        <v>247.45</v>
      </c>
      <c r="D23" s="69">
        <v>369.66300000000001</v>
      </c>
      <c r="E23" s="70">
        <v>369.40499999999997</v>
      </c>
      <c r="F23" s="69">
        <v>361.87900000000002</v>
      </c>
      <c r="G23" s="70">
        <v>361.28</v>
      </c>
      <c r="H23" s="69">
        <v>349.32600000000002</v>
      </c>
      <c r="I23" s="70">
        <v>349.32600000000002</v>
      </c>
      <c r="J23" s="71">
        <f t="shared" si="2"/>
        <v>-3.4688390318310667</v>
      </c>
      <c r="K23" s="72">
        <f t="shared" si="2"/>
        <v>-3.3087909654561258</v>
      </c>
      <c r="L23" s="71">
        <f t="shared" si="3"/>
        <v>39.464858908637979</v>
      </c>
      <c r="M23" s="73">
        <f t="shared" si="3"/>
        <v>41.170337441907492</v>
      </c>
    </row>
    <row r="24" spans="1:16" x14ac:dyDescent="0.25">
      <c r="A24" s="74" t="s">
        <v>27</v>
      </c>
      <c r="B24" s="34">
        <v>313.51600000000002</v>
      </c>
      <c r="C24" s="35">
        <v>313.51499999999999</v>
      </c>
      <c r="D24" s="75">
        <v>363.16</v>
      </c>
      <c r="E24" s="76">
        <v>363.16</v>
      </c>
      <c r="F24" s="75">
        <v>349.726</v>
      </c>
      <c r="G24" s="76">
        <v>349.12200000000001</v>
      </c>
      <c r="H24" s="75">
        <v>358.53300000000002</v>
      </c>
      <c r="I24" s="76">
        <v>358.53300000000002</v>
      </c>
      <c r="J24" s="55">
        <f t="shared" si="2"/>
        <v>2.5182571498830555</v>
      </c>
      <c r="K24" s="77">
        <f t="shared" si="2"/>
        <v>2.6956192964064201</v>
      </c>
      <c r="L24" s="55">
        <f t="shared" si="3"/>
        <v>14.358756809859784</v>
      </c>
      <c r="M24" s="56">
        <f t="shared" si="3"/>
        <v>14.35912157313048</v>
      </c>
    </row>
    <row r="25" spans="1:16" x14ac:dyDescent="0.25">
      <c r="A25" s="59" t="s">
        <v>28</v>
      </c>
      <c r="B25" s="69">
        <v>602.65499999999997</v>
      </c>
      <c r="C25" s="70">
        <v>602.55499999999995</v>
      </c>
      <c r="D25" s="69">
        <v>683.53800000000001</v>
      </c>
      <c r="E25" s="70">
        <v>681.15300000000002</v>
      </c>
      <c r="F25" s="69">
        <v>635.42499999999995</v>
      </c>
      <c r="G25" s="70">
        <v>634.36400000000003</v>
      </c>
      <c r="H25" s="69">
        <v>617.53399999999999</v>
      </c>
      <c r="I25" s="70">
        <v>617.35599999999999</v>
      </c>
      <c r="J25" s="71">
        <f t="shared" si="2"/>
        <v>-2.8155958610378775</v>
      </c>
      <c r="K25" s="72">
        <f t="shared" si="2"/>
        <v>-2.6811105296013125</v>
      </c>
      <c r="L25" s="78">
        <f t="shared" si="3"/>
        <v>2.4689084136031454</v>
      </c>
      <c r="M25" s="79">
        <f t="shared" si="3"/>
        <v>2.4563732771282361</v>
      </c>
    </row>
    <row r="26" spans="1:16" ht="2.25" customHeight="1" x14ac:dyDescent="0.25">
      <c r="A26" s="80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1"/>
      <c r="O26" s="82"/>
      <c r="P26" s="82"/>
    </row>
    <row r="27" spans="1:16" x14ac:dyDescent="0.25">
      <c r="A27" s="83" t="s">
        <v>29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1"/>
      <c r="O27" s="82"/>
      <c r="P27" s="82"/>
    </row>
    <row r="28" spans="1:16" s="1" customFormat="1" x14ac:dyDescent="0.25">
      <c r="A28" s="85" t="s">
        <v>30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6" s="1" customFormat="1" x14ac:dyDescent="0.25">
      <c r="A29" s="86" t="s">
        <v>31</v>
      </c>
      <c r="B29" s="86"/>
      <c r="C29" s="86"/>
      <c r="D29" s="86"/>
      <c r="E29" s="86"/>
      <c r="F29" s="86"/>
      <c r="G29" s="87"/>
      <c r="H29" s="86"/>
    </row>
    <row r="30" spans="1:16" s="1" customFormat="1" x14ac:dyDescent="0.25">
      <c r="A30" s="88" t="s">
        <v>32</v>
      </c>
      <c r="B30" s="88"/>
      <c r="C30" s="88"/>
      <c r="D30" s="88"/>
      <c r="E30" s="88"/>
      <c r="F30" s="89"/>
      <c r="G30" s="89"/>
      <c r="H30" s="89"/>
      <c r="I30" s="89"/>
      <c r="K30" s="90"/>
      <c r="L30" s="90"/>
      <c r="M30" s="90"/>
    </row>
    <row r="31" spans="1:16" s="1" customFormat="1" x14ac:dyDescent="0.25">
      <c r="A31" s="88" t="s">
        <v>33</v>
      </c>
      <c r="B31" s="88"/>
      <c r="C31" s="88"/>
      <c r="D31" s="88"/>
      <c r="E31" s="88"/>
      <c r="F31" s="87"/>
      <c r="J31" s="86"/>
      <c r="K31" s="90"/>
      <c r="L31" s="90"/>
      <c r="M31" s="90"/>
    </row>
    <row r="32" spans="1:16" s="1" customFormat="1" ht="15" customHeight="1" x14ac:dyDescent="0.25">
      <c r="A32" s="91" t="s">
        <v>34</v>
      </c>
      <c r="B32" s="92"/>
      <c r="C32" s="92"/>
      <c r="D32" s="92"/>
      <c r="E32" s="92"/>
      <c r="F32" s="92"/>
      <c r="G32" s="92"/>
      <c r="H32" s="92"/>
      <c r="I32" s="92"/>
      <c r="J32" s="93"/>
    </row>
    <row r="33" spans="9:14" s="1" customFormat="1" x14ac:dyDescent="0.25">
      <c r="I33" s="86"/>
      <c r="J33" s="86" t="s">
        <v>35</v>
      </c>
    </row>
    <row r="34" spans="9:14" s="1" customFormat="1" x14ac:dyDescent="0.25">
      <c r="J34" s="94"/>
      <c r="K34" s="95"/>
      <c r="L34" s="95"/>
      <c r="M34" s="95"/>
      <c r="N34" s="96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2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2022-10-26T12:32:14Z</dcterms:created>
  <dcterms:modified xsi:type="dcterms:W3CDTF">2022-10-26T12:35:57Z</dcterms:modified>
</cp:coreProperties>
</file>