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9\"/>
    </mc:Choice>
  </mc:AlternateContent>
  <xr:revisionPtr revIDLastSave="0" documentId="13_ncr:1_{B8EC199C-D7A2-4507-80B3-98B7122994B8}" xr6:coauthVersionLast="47" xr6:coauthVersionMax="47" xr10:uidLastSave="{00000000-0000-0000-0000-000000000000}"/>
  <bookViews>
    <workbookView xWindow="15780" yWindow="390" windowWidth="12165" windowHeight="14535" xr2:uid="{3F0DC143-F7F7-4C0F-BDF6-014EE30D25D5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J23" i="1"/>
  <c r="F23" i="1"/>
  <c r="E23" i="1"/>
  <c r="K21" i="1"/>
  <c r="F21" i="1"/>
  <c r="K20" i="1"/>
  <c r="J20" i="1"/>
  <c r="F20" i="1"/>
  <c r="E20" i="1"/>
  <c r="K17" i="1"/>
  <c r="J17" i="1"/>
  <c r="F17" i="1"/>
  <c r="E17" i="1"/>
  <c r="K15" i="1"/>
  <c r="F15" i="1"/>
  <c r="K13" i="1"/>
  <c r="J13" i="1"/>
  <c r="F13" i="1"/>
  <c r="E13" i="1"/>
  <c r="K12" i="1"/>
  <c r="F12" i="1"/>
  <c r="K11" i="1"/>
  <c r="F11" i="1"/>
  <c r="K10" i="1"/>
  <c r="J10" i="1"/>
  <c r="F10" i="1"/>
  <c r="E10" i="1"/>
  <c r="K9" i="1"/>
  <c r="F9" i="1"/>
  <c r="K7" i="1"/>
  <c r="J7" i="1"/>
  <c r="F7" i="1"/>
  <c r="E7" i="1"/>
</calcChain>
</file>

<file path=xl/sharedStrings.xml><?xml version="1.0" encoding="utf-8"?>
<sst xmlns="http://schemas.openxmlformats.org/spreadsheetml/2006/main" count="104" uniqueCount="31">
  <si>
    <t>Ekologiškų grūdų ir aliejinių augalų sėklų eksportas iš Lietuvos
 2021–2022 m. rugsėjo mėn. pagal GS-2 ataskaitą</t>
  </si>
  <si>
    <t>Kiekis, t</t>
  </si>
  <si>
    <t>Pokytis, %</t>
  </si>
  <si>
    <t>Kaina, EUR/t (be PVM)</t>
  </si>
  <si>
    <t>rugsėjis</t>
  </si>
  <si>
    <t>rugpjūtis***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</si>
  <si>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</si>
  <si>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</si>
  <si>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</si>
  <si>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</si>
  <si>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</si>
  <si>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</si>
  <si>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</si>
  <si>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</si>
  <si>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</si>
  <si>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</si>
  <si>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</si>
  <si>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</si>
  <si>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</si>
  <si>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</si>
  <si>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</si>
  <si>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</si>
  <si>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</si>
  <si>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</si>
  <si>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</si>
  <si>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</si>
  <si>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2022 m. rugsėjo mėn. su rugpjūčio mėn.</t>
  </si>
  <si>
    <t>** lyginant 2022 m. rugsėjo mėn. su 2021 m. rugsėjo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</si>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</sst>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b/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6" xfId="0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7" fillId="0" borderId="15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2" fillId="3" borderId="26" xfId="0" applyFont="1" applyFill="1" applyBorder="1" applyAlignment="1">
      <alignment horizontal="left" vertical="center"/>
    </xf>
    <xf numFmtId="4" fontId="5" fillId="3" borderId="27" xfId="0" applyNumberFormat="1" applyFont="1" applyFill="1" applyBorder="1" applyAlignment="1">
      <alignment horizontal="center" vertical="center"/>
    </xf>
    <xf numFmtId="4" fontId="5" fillId="3" borderId="28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3" borderId="29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3" fillId="3" borderId="16" xfId="0" applyFont="1" applyFill="1" applyBorder="1" applyAlignment="1">
      <alignment horizontal="left" vertical="center"/>
    </xf>
    <xf numFmtId="4" fontId="7" fillId="3" borderId="0" xfId="0" applyNumberFormat="1" applyFont="1" applyFill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4" fontId="7" fillId="3" borderId="16" xfId="0" applyNumberFormat="1" applyFont="1" applyFill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3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33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7" fillId="3" borderId="32" xfId="0" applyNumberFormat="1" applyFont="1" applyFill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8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4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7" fillId="4" borderId="10" xfId="0" applyNumberFormat="1" applyFont="1" applyFill="1" applyBorder="1" applyAlignment="1">
      <alignment horizontal="right" vertical="center" indent="1"/>
    </xf>
    <xf numFmtId="4" fontId="7" fillId="4" borderId="25" xfId="0" applyNumberFormat="1" applyFont="1" applyFill="1" applyBorder="1" applyAlignment="1">
      <alignment horizontal="right" vertical="center" indent="1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/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0F6CE-6414-4BB8-A7AC-245A7ABF12AD}">
  <dimension ref="A2:P32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7" customWidth="1"/>
    <col min="4" max="4" width="8.140625" style="7" customWidth="1"/>
    <col min="5" max="6" width="7.140625" style="7" customWidth="1"/>
    <col min="7" max="7" width="8.140625" style="7" customWidth="1"/>
    <col min="8" max="8" width="9.42578125" style="7" customWidth="1"/>
    <col min="9" max="9" width="8.140625" style="7" customWidth="1"/>
    <col min="10" max="11" width="7.140625" style="7" customWidth="1"/>
    <col min="12" max="16384" width="9.140625" style="4"/>
  </cols>
  <sheetData>
    <row r="2" spans="1:16" ht="30" customHeight="1" x14ac:dyDescent="0.2">
      <c r="A2" s="86" t="s">
        <v>0</v>
      </c>
      <c r="B2" s="86"/>
      <c r="C2" s="87"/>
      <c r="D2" s="87"/>
      <c r="E2" s="87"/>
      <c r="F2" s="87"/>
      <c r="G2" s="87"/>
      <c r="H2" s="87"/>
      <c r="I2" s="87"/>
      <c r="J2" s="87"/>
      <c r="K2" s="88"/>
    </row>
    <row r="3" spans="1:16" ht="18" customHeight="1" x14ac:dyDescent="0.2">
      <c r="A3" s="1"/>
      <c r="B3" s="1"/>
      <c r="C3" s="2"/>
      <c r="D3" s="2"/>
      <c r="E3" s="2"/>
      <c r="F3" s="2"/>
      <c r="G3" s="2"/>
      <c r="H3" s="2"/>
      <c r="I3" s="2"/>
      <c r="J3" s="2"/>
      <c r="K3" s="3"/>
    </row>
    <row r="4" spans="1:16" ht="15" customHeight="1" x14ac:dyDescent="0.2">
      <c r="A4" s="89"/>
      <c r="B4" s="90" t="s">
        <v>1</v>
      </c>
      <c r="C4" s="90"/>
      <c r="D4" s="90"/>
      <c r="E4" s="90" t="s">
        <v>2</v>
      </c>
      <c r="F4" s="90"/>
      <c r="G4" s="90" t="s">
        <v>3</v>
      </c>
      <c r="H4" s="90"/>
      <c r="I4" s="90"/>
      <c r="J4" s="92" t="s">
        <v>2</v>
      </c>
      <c r="K4" s="93"/>
    </row>
    <row r="5" spans="1:16" s="7" customFormat="1" ht="15" customHeight="1" x14ac:dyDescent="0.25">
      <c r="A5" s="89"/>
      <c r="B5" s="5">
        <v>2021</v>
      </c>
      <c r="C5" s="96">
        <v>2022</v>
      </c>
      <c r="D5" s="97"/>
      <c r="E5" s="91"/>
      <c r="F5" s="91"/>
      <c r="G5" s="6">
        <v>2021</v>
      </c>
      <c r="H5" s="96">
        <v>2022</v>
      </c>
      <c r="I5" s="97"/>
      <c r="J5" s="94"/>
      <c r="K5" s="95"/>
    </row>
    <row r="6" spans="1:16" s="7" customFormat="1" ht="15" customHeight="1" x14ac:dyDescent="0.25">
      <c r="A6" s="89"/>
      <c r="B6" s="8" t="s">
        <v>4</v>
      </c>
      <c r="C6" s="9" t="s">
        <v>5</v>
      </c>
      <c r="D6" s="9" t="s">
        <v>4</v>
      </c>
      <c r="E6" s="8" t="s">
        <v>6</v>
      </c>
      <c r="F6" s="8" t="s">
        <v>7</v>
      </c>
      <c r="G6" s="8" t="s">
        <v>4</v>
      </c>
      <c r="H6" s="9" t="s">
        <v>5</v>
      </c>
      <c r="I6" s="9" t="s">
        <v>4</v>
      </c>
      <c r="J6" s="10" t="s">
        <v>6</v>
      </c>
      <c r="K6" s="11" t="s">
        <v>7</v>
      </c>
    </row>
    <row r="7" spans="1:16" s="21" customFormat="1" ht="12.95" customHeight="1" x14ac:dyDescent="0.2">
      <c r="A7" s="12" t="s">
        <v>8</v>
      </c>
      <c r="B7" s="13">
        <v>12609.63</v>
      </c>
      <c r="C7" s="14">
        <v>982.75199999999995</v>
      </c>
      <c r="D7" s="15">
        <v>17653.61</v>
      </c>
      <c r="E7" s="16">
        <f>(D7/C7-1)*100</f>
        <v>1696.3443473022696</v>
      </c>
      <c r="F7" s="17">
        <f>(D7/B7-1)*100</f>
        <v>40.001015097191605</v>
      </c>
      <c r="G7" s="13">
        <v>263.04000000000002</v>
      </c>
      <c r="H7" s="18">
        <v>402.738</v>
      </c>
      <c r="I7" s="13">
        <v>451.38</v>
      </c>
      <c r="J7" s="19">
        <f>(I7/H7-1)*100</f>
        <v>12.077827272320963</v>
      </c>
      <c r="K7" s="20">
        <f>(I7/G7-1)*100</f>
        <v>71.601277372262757</v>
      </c>
    </row>
    <row r="8" spans="1:16" ht="12.95" customHeight="1" x14ac:dyDescent="0.2">
      <c r="A8" s="22" t="s">
        <v>9</v>
      </c>
      <c r="B8" s="23">
        <v>1557.229</v>
      </c>
      <c r="C8" s="23" t="s">
        <v>10</v>
      </c>
      <c r="D8" s="24" t="s">
        <v>10</v>
      </c>
      <c r="E8" s="25" t="s">
        <v>11</v>
      </c>
      <c r="F8" s="26" t="s">
        <v>11</v>
      </c>
      <c r="G8" s="23">
        <v>265.72500000000002</v>
      </c>
      <c r="H8" s="27" t="s">
        <v>10</v>
      </c>
      <c r="I8" s="28" t="s">
        <v>10</v>
      </c>
      <c r="J8" s="29" t="s">
        <v>11</v>
      </c>
      <c r="K8" s="30" t="s">
        <v>11</v>
      </c>
    </row>
    <row r="9" spans="1:16" ht="12.95" customHeight="1" x14ac:dyDescent="0.2">
      <c r="A9" s="22" t="s">
        <v>12</v>
      </c>
      <c r="B9" s="31">
        <v>956.72400000000005</v>
      </c>
      <c r="C9" s="23" t="s">
        <v>10</v>
      </c>
      <c r="D9" s="24">
        <v>3366.8690000000001</v>
      </c>
      <c r="E9" s="32" t="s">
        <v>11</v>
      </c>
      <c r="F9" s="26">
        <f>(D9/B9-1)*100</f>
        <v>251.91643567005738</v>
      </c>
      <c r="G9" s="28">
        <v>300.29700000000003</v>
      </c>
      <c r="H9" s="27" t="s">
        <v>10</v>
      </c>
      <c r="I9" s="24">
        <v>497.245</v>
      </c>
      <c r="J9" s="33" t="s">
        <v>11</v>
      </c>
      <c r="K9" s="31">
        <f t="shared" ref="K9:K23" si="0">(I9/G9-1)*100</f>
        <v>65.584404772608423</v>
      </c>
    </row>
    <row r="10" spans="1:16" ht="12.95" customHeight="1" x14ac:dyDescent="0.2">
      <c r="A10" s="22" t="s">
        <v>13</v>
      </c>
      <c r="B10" s="28">
        <v>1037.25</v>
      </c>
      <c r="C10" s="23">
        <v>391.09500000000003</v>
      </c>
      <c r="D10" s="24">
        <v>2366.88</v>
      </c>
      <c r="E10" s="34">
        <f>(D10/C10-1)*100</f>
        <v>505.19311164806504</v>
      </c>
      <c r="F10" s="26">
        <f t="shared" ref="F10:F11" si="1">(D10/B10-1)*100</f>
        <v>128.18799710773683</v>
      </c>
      <c r="G10" s="28">
        <v>313.11399999999998</v>
      </c>
      <c r="H10" s="27">
        <v>370.60599999999999</v>
      </c>
      <c r="I10" s="24">
        <v>428.98200000000003</v>
      </c>
      <c r="J10" s="33">
        <f t="shared" ref="J10:J23" si="2">(I10/H10-1)*100</f>
        <v>15.751498896402127</v>
      </c>
      <c r="K10" s="31">
        <f t="shared" si="0"/>
        <v>37.005052472901269</v>
      </c>
    </row>
    <row r="11" spans="1:16" ht="12.95" customHeight="1" x14ac:dyDescent="0.2">
      <c r="A11" s="22" t="s">
        <v>14</v>
      </c>
      <c r="B11" s="28">
        <v>8260.1389999999992</v>
      </c>
      <c r="C11" s="23" t="s">
        <v>10</v>
      </c>
      <c r="D11" s="24">
        <v>11591.85</v>
      </c>
      <c r="E11" s="35" t="s">
        <v>11</v>
      </c>
      <c r="F11" s="26">
        <f t="shared" si="1"/>
        <v>40.334805503878336</v>
      </c>
      <c r="G11" s="28">
        <v>237.273</v>
      </c>
      <c r="H11" s="27" t="s">
        <v>10</v>
      </c>
      <c r="I11" s="28">
        <v>446.48700000000002</v>
      </c>
      <c r="J11" s="33" t="s">
        <v>11</v>
      </c>
      <c r="K11" s="31">
        <f t="shared" si="0"/>
        <v>88.174381408757014</v>
      </c>
      <c r="P11" s="36"/>
    </row>
    <row r="12" spans="1:16" ht="12.95" customHeight="1" x14ac:dyDescent="0.2">
      <c r="A12" s="22" t="s">
        <v>15</v>
      </c>
      <c r="B12" s="28">
        <v>599.14499999999998</v>
      </c>
      <c r="C12" s="23" t="s">
        <v>10</v>
      </c>
      <c r="D12" s="24">
        <v>99.902000000000001</v>
      </c>
      <c r="E12" s="37" t="s">
        <v>11</v>
      </c>
      <c r="F12" s="38">
        <f>(D12/B12-1)*100</f>
        <v>-83.325906082834706</v>
      </c>
      <c r="G12" s="39">
        <v>436.85300000000001</v>
      </c>
      <c r="H12" s="40" t="s">
        <v>10</v>
      </c>
      <c r="I12" s="39">
        <v>311.18099999999998</v>
      </c>
      <c r="J12" s="41" t="s">
        <v>11</v>
      </c>
      <c r="K12" s="42">
        <f t="shared" si="0"/>
        <v>-28.76757170032025</v>
      </c>
      <c r="P12" s="36"/>
    </row>
    <row r="13" spans="1:16" s="21" customFormat="1" ht="12.95" customHeight="1" x14ac:dyDescent="0.2">
      <c r="A13" s="43" t="s">
        <v>16</v>
      </c>
      <c r="B13" s="44">
        <v>453.221</v>
      </c>
      <c r="C13" s="45">
        <v>232.40299999999999</v>
      </c>
      <c r="D13" s="46">
        <v>819.92</v>
      </c>
      <c r="E13" s="47">
        <f>(D13/C13-1)*100</f>
        <v>252.80095351609057</v>
      </c>
      <c r="F13" s="48">
        <f>(D13/B13-1)*100</f>
        <v>80.909534200754152</v>
      </c>
      <c r="G13" s="44">
        <v>230.26900000000001</v>
      </c>
      <c r="H13" s="49">
        <v>372.596</v>
      </c>
      <c r="I13" s="44">
        <v>356.74599999999998</v>
      </c>
      <c r="J13" s="19">
        <f t="shared" si="2"/>
        <v>-4.2539372403353815</v>
      </c>
      <c r="K13" s="20">
        <f t="shared" si="0"/>
        <v>54.925760740698905</v>
      </c>
      <c r="P13" s="50"/>
    </row>
    <row r="14" spans="1:16" ht="12.95" customHeight="1" x14ac:dyDescent="0.2">
      <c r="A14" s="51" t="s">
        <v>9</v>
      </c>
      <c r="B14" s="52" t="s">
        <v>10</v>
      </c>
      <c r="C14" s="53" t="s">
        <v>10</v>
      </c>
      <c r="D14" s="54" t="s">
        <v>10</v>
      </c>
      <c r="E14" s="25" t="s">
        <v>11</v>
      </c>
      <c r="F14" s="55" t="s">
        <v>11</v>
      </c>
      <c r="G14" s="52" t="s">
        <v>10</v>
      </c>
      <c r="H14" s="56" t="s">
        <v>10</v>
      </c>
      <c r="I14" s="52" t="s">
        <v>10</v>
      </c>
      <c r="J14" s="29" t="s">
        <v>11</v>
      </c>
      <c r="K14" s="30" t="s">
        <v>11</v>
      </c>
    </row>
    <row r="15" spans="1:16" ht="12.95" customHeight="1" x14ac:dyDescent="0.2">
      <c r="A15" s="51" t="s">
        <v>12</v>
      </c>
      <c r="B15" s="52">
        <v>221.19</v>
      </c>
      <c r="C15" s="53" t="s">
        <v>10</v>
      </c>
      <c r="D15" s="54">
        <v>664.7</v>
      </c>
      <c r="E15" s="37" t="s">
        <v>11</v>
      </c>
      <c r="F15" s="38">
        <f>(D15/B15-1)*100</f>
        <v>200.51087300510875</v>
      </c>
      <c r="G15" s="52">
        <v>225.66</v>
      </c>
      <c r="H15" s="56" t="s">
        <v>10</v>
      </c>
      <c r="I15" s="52">
        <v>352.483</v>
      </c>
      <c r="J15" s="41" t="s">
        <v>11</v>
      </c>
      <c r="K15" s="42">
        <f t="shared" si="0"/>
        <v>56.200921740671816</v>
      </c>
    </row>
    <row r="16" spans="1:16" ht="12.95" customHeight="1" x14ac:dyDescent="0.2">
      <c r="A16" s="57" t="s">
        <v>17</v>
      </c>
      <c r="B16" s="58">
        <v>124.381</v>
      </c>
      <c r="C16" s="59">
        <v>160.946</v>
      </c>
      <c r="D16" s="60" t="s">
        <v>11</v>
      </c>
      <c r="E16" s="29" t="s">
        <v>11</v>
      </c>
      <c r="F16" s="55" t="s">
        <v>11</v>
      </c>
      <c r="G16" s="61">
        <v>307.33100000000002</v>
      </c>
      <c r="H16" s="62">
        <v>322.05200000000002</v>
      </c>
      <c r="I16" s="63" t="s">
        <v>11</v>
      </c>
      <c r="J16" s="29" t="s">
        <v>11</v>
      </c>
      <c r="K16" s="30" t="s">
        <v>11</v>
      </c>
    </row>
    <row r="17" spans="1:16" ht="12.95" customHeight="1" x14ac:dyDescent="0.2">
      <c r="A17" s="22" t="s">
        <v>18</v>
      </c>
      <c r="B17" s="31">
        <v>3907.404</v>
      </c>
      <c r="C17" s="64">
        <v>1646.376</v>
      </c>
      <c r="D17" s="65">
        <v>2743.64</v>
      </c>
      <c r="E17" s="33">
        <f>(D17/C17-1)*100</f>
        <v>66.647230037366924</v>
      </c>
      <c r="F17" s="26">
        <f t="shared" ref="F17" si="3">(D17/B17-1)*100</f>
        <v>-29.783559621682333</v>
      </c>
      <c r="G17" s="28">
        <v>257.32799999999997</v>
      </c>
      <c r="H17" s="27">
        <v>380.80099999999999</v>
      </c>
      <c r="I17" s="28">
        <v>388.58199999999999</v>
      </c>
      <c r="J17" s="33">
        <f t="shared" si="2"/>
        <v>2.0433244660597039</v>
      </c>
      <c r="K17" s="31">
        <f t="shared" si="0"/>
        <v>51.006497543990562</v>
      </c>
      <c r="P17" s="36"/>
    </row>
    <row r="18" spans="1:16" ht="12.95" customHeight="1" x14ac:dyDescent="0.2">
      <c r="A18" s="22" t="s">
        <v>19</v>
      </c>
      <c r="B18" s="31">
        <v>54.14</v>
      </c>
      <c r="C18" s="64">
        <v>133.80500000000001</v>
      </c>
      <c r="D18" s="65" t="s">
        <v>10</v>
      </c>
      <c r="E18" s="33" t="s">
        <v>11</v>
      </c>
      <c r="F18" s="26" t="s">
        <v>11</v>
      </c>
      <c r="G18" s="28">
        <v>818.87</v>
      </c>
      <c r="H18" s="27">
        <v>973.86500000000001</v>
      </c>
      <c r="I18" s="28" t="s">
        <v>10</v>
      </c>
      <c r="J18" s="33" t="s">
        <v>11</v>
      </c>
      <c r="K18" s="31" t="s">
        <v>11</v>
      </c>
      <c r="P18" s="36"/>
    </row>
    <row r="19" spans="1:16" ht="12.95" customHeight="1" x14ac:dyDescent="0.2">
      <c r="A19" s="22" t="s">
        <v>20</v>
      </c>
      <c r="B19" s="31">
        <v>921.03899999999999</v>
      </c>
      <c r="C19" s="64" t="s">
        <v>10</v>
      </c>
      <c r="D19" s="65" t="s">
        <v>10</v>
      </c>
      <c r="E19" s="33" t="s">
        <v>11</v>
      </c>
      <c r="F19" s="26" t="s">
        <v>11</v>
      </c>
      <c r="G19" s="28">
        <v>232.58799999999999</v>
      </c>
      <c r="H19" s="27" t="s">
        <v>10</v>
      </c>
      <c r="I19" s="28" t="s">
        <v>10</v>
      </c>
      <c r="J19" s="41" t="s">
        <v>11</v>
      </c>
      <c r="K19" s="42" t="s">
        <v>11</v>
      </c>
      <c r="P19" s="36"/>
    </row>
    <row r="20" spans="1:16" ht="12.95" customHeight="1" x14ac:dyDescent="0.2">
      <c r="A20" s="66" t="s">
        <v>21</v>
      </c>
      <c r="B20" s="67">
        <v>2862.35</v>
      </c>
      <c r="C20" s="68">
        <v>708.01099999999997</v>
      </c>
      <c r="D20" s="69">
        <v>3029.1410000000001</v>
      </c>
      <c r="E20" s="70">
        <f>(D20/C20-1)*100</f>
        <v>327.83812680876434</v>
      </c>
      <c r="F20" s="71">
        <f>(D20/B20-1)*100</f>
        <v>5.8270651737208912</v>
      </c>
      <c r="G20" s="72">
        <v>400.80599999999998</v>
      </c>
      <c r="H20" s="73">
        <v>613.12900000000002</v>
      </c>
      <c r="I20" s="72">
        <v>640.27599999999995</v>
      </c>
      <c r="J20" s="29">
        <f t="shared" si="2"/>
        <v>4.4276163743681929</v>
      </c>
      <c r="K20" s="30">
        <f t="shared" si="0"/>
        <v>59.747109574207968</v>
      </c>
      <c r="P20" s="36"/>
    </row>
    <row r="21" spans="1:16" ht="12.95" customHeight="1" x14ac:dyDescent="0.2">
      <c r="A21" s="22" t="s">
        <v>22</v>
      </c>
      <c r="B21" s="31">
        <v>1914.68</v>
      </c>
      <c r="C21" s="64" t="s">
        <v>10</v>
      </c>
      <c r="D21" s="65">
        <v>991.26</v>
      </c>
      <c r="E21" s="33" t="s">
        <v>11</v>
      </c>
      <c r="F21" s="26">
        <f>(D21/B21-1)*100</f>
        <v>-48.228424593143501</v>
      </c>
      <c r="G21" s="28">
        <v>392.88900000000001</v>
      </c>
      <c r="H21" s="27" t="s">
        <v>10</v>
      </c>
      <c r="I21" s="28">
        <v>673.58799999999997</v>
      </c>
      <c r="J21" s="33" t="s">
        <v>11</v>
      </c>
      <c r="K21" s="31">
        <f t="shared" si="0"/>
        <v>71.444861016724801</v>
      </c>
      <c r="P21" s="36"/>
    </row>
    <row r="22" spans="1:16" ht="12.95" customHeight="1" x14ac:dyDescent="0.2">
      <c r="A22" s="22" t="s">
        <v>23</v>
      </c>
      <c r="B22" s="31" t="s">
        <v>10</v>
      </c>
      <c r="C22" s="64" t="s">
        <v>10</v>
      </c>
      <c r="D22" s="65">
        <v>213.52</v>
      </c>
      <c r="E22" s="33" t="s">
        <v>11</v>
      </c>
      <c r="F22" s="26" t="s">
        <v>11</v>
      </c>
      <c r="G22" s="28" t="s">
        <v>10</v>
      </c>
      <c r="H22" s="27" t="s">
        <v>10</v>
      </c>
      <c r="I22" s="28">
        <v>683.46799999999996</v>
      </c>
      <c r="J22" s="41" t="s">
        <v>11</v>
      </c>
      <c r="K22" s="42" t="s">
        <v>11</v>
      </c>
      <c r="P22" s="36"/>
    </row>
    <row r="23" spans="1:16" ht="12.95" customHeight="1" x14ac:dyDescent="0.2">
      <c r="A23" s="66" t="s">
        <v>24</v>
      </c>
      <c r="B23" s="74">
        <v>1294.1300000000001</v>
      </c>
      <c r="C23" s="68">
        <v>1445.97</v>
      </c>
      <c r="D23" s="69">
        <v>1441.1559999999999</v>
      </c>
      <c r="E23" s="70">
        <f>(D23/C23-1)*100</f>
        <v>-0.33292530273796306</v>
      </c>
      <c r="F23" s="71">
        <f>(D23/B23-1)*100</f>
        <v>11.360991554171518</v>
      </c>
      <c r="G23" s="72">
        <v>861.84699999999998</v>
      </c>
      <c r="H23" s="73">
        <v>1054.7439999999999</v>
      </c>
      <c r="I23" s="72">
        <v>997.06899999999996</v>
      </c>
      <c r="J23" s="41">
        <f t="shared" si="2"/>
        <v>-5.4681515135426189</v>
      </c>
      <c r="K23" s="42">
        <f t="shared" si="0"/>
        <v>15.689791807594622</v>
      </c>
      <c r="P23" s="36"/>
    </row>
    <row r="24" spans="1:16" ht="1.5" customHeight="1" x14ac:dyDescent="0.2">
      <c r="A24" s="75"/>
      <c r="B24" s="75"/>
      <c r="C24" s="76"/>
      <c r="D24" s="76"/>
      <c r="E24" s="77"/>
      <c r="F24" s="78"/>
      <c r="G24" s="76"/>
      <c r="H24" s="76"/>
      <c r="I24" s="76"/>
      <c r="J24" s="76"/>
      <c r="K24" s="76"/>
    </row>
    <row r="25" spans="1:16" ht="12.95" customHeight="1" x14ac:dyDescent="0.2"/>
    <row r="26" spans="1:16" s="79" customFormat="1" ht="12.95" customHeight="1" x14ac:dyDescent="0.2">
      <c r="A26" s="84" t="s">
        <v>25</v>
      </c>
      <c r="B26" s="84"/>
      <c r="C26" s="85"/>
      <c r="D26" s="85"/>
      <c r="E26" s="85"/>
      <c r="F26" s="85"/>
      <c r="G26" s="85"/>
      <c r="H26" s="85"/>
      <c r="I26" s="80"/>
      <c r="J26" s="80"/>
      <c r="K26" s="80"/>
    </row>
    <row r="27" spans="1:16" s="79" customFormat="1" ht="12.95" customHeight="1" x14ac:dyDescent="0.2">
      <c r="A27" s="79" t="s">
        <v>26</v>
      </c>
      <c r="C27" s="80"/>
      <c r="D27" s="80"/>
      <c r="E27" s="80"/>
      <c r="F27" s="80"/>
      <c r="G27" s="80"/>
      <c r="H27" s="80"/>
      <c r="I27" s="80"/>
      <c r="J27" s="80"/>
      <c r="K27" s="80"/>
    </row>
    <row r="28" spans="1:16" s="79" customFormat="1" ht="12.95" customHeight="1" x14ac:dyDescent="0.2">
      <c r="A28" s="84" t="s">
        <v>27</v>
      </c>
      <c r="B28" s="84"/>
      <c r="C28" s="85"/>
      <c r="D28" s="85"/>
      <c r="E28" s="85"/>
      <c r="F28" s="85"/>
      <c r="G28" s="85"/>
      <c r="H28" s="85"/>
      <c r="I28" s="80"/>
      <c r="J28" s="80"/>
      <c r="K28" s="80"/>
    </row>
    <row r="29" spans="1:16" s="79" customFormat="1" ht="12.95" customHeight="1" x14ac:dyDescent="0.2">
      <c r="A29" s="79" t="s">
        <v>28</v>
      </c>
      <c r="C29" s="81"/>
      <c r="D29" s="81"/>
      <c r="E29" s="81"/>
      <c r="F29" s="81"/>
      <c r="G29" s="81"/>
      <c r="H29" s="81"/>
      <c r="I29" s="81"/>
      <c r="J29" s="81"/>
      <c r="K29" s="80"/>
    </row>
    <row r="30" spans="1:16" s="79" customFormat="1" ht="12.95" customHeight="1" x14ac:dyDescent="0.2">
      <c r="C30" s="81"/>
      <c r="D30" s="81"/>
      <c r="E30" s="81"/>
      <c r="F30" s="81"/>
      <c r="G30" s="81"/>
      <c r="H30" s="82"/>
      <c r="I30" s="82"/>
      <c r="J30" s="82"/>
      <c r="K30" s="83" t="s">
        <v>29</v>
      </c>
    </row>
    <row r="31" spans="1:16" s="79" customFormat="1" ht="12" customHeight="1" x14ac:dyDescent="0.2">
      <c r="C31" s="81"/>
      <c r="D31" s="81"/>
      <c r="E31" s="81"/>
      <c r="F31" s="81"/>
      <c r="G31" s="81"/>
      <c r="H31" s="81"/>
      <c r="I31" s="81"/>
      <c r="J31" s="81"/>
      <c r="K31" s="83" t="s">
        <v>30</v>
      </c>
    </row>
    <row r="32" spans="1:16" x14ac:dyDescent="0.2">
      <c r="K32" s="81"/>
    </row>
  </sheetData>
  <mergeCells count="10">
    <mergeCell ref="A26:H26"/>
    <mergeCell ref="A28:H28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2022-10-25T16:43:36Z</dcterms:created>
  <dcterms:modified xsi:type="dcterms:W3CDTF">2022-10-25T17:59:26Z</dcterms:modified>
</cp:coreProperties>
</file>