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09\"/>
    </mc:Choice>
  </mc:AlternateContent>
  <xr:revisionPtr revIDLastSave="0" documentId="8_{23A10C4E-FAC3-453D-9EC0-AA4700B6D564}" xr6:coauthVersionLast="47" xr6:coauthVersionMax="47" xr10:uidLastSave="{00000000-0000-0000-0000-000000000000}"/>
  <bookViews>
    <workbookView xWindow="-120" yWindow="-120" windowWidth="29040" windowHeight="15990" xr2:uid="{B1D4B959-E7A5-4F89-9385-611FC865C0A7}"/>
  </bookViews>
  <sheets>
    <sheet name="0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4" i="1" l="1"/>
  <c r="L44" i="1"/>
  <c r="G43" i="1"/>
  <c r="F43" i="1"/>
  <c r="L42" i="1"/>
  <c r="F42" i="1"/>
  <c r="L39" i="1"/>
  <c r="F39" i="1"/>
  <c r="M36" i="1"/>
  <c r="L36" i="1"/>
  <c r="G36" i="1"/>
  <c r="F36" i="1"/>
  <c r="M35" i="1"/>
  <c r="L35" i="1"/>
  <c r="G35" i="1"/>
  <c r="F35" i="1"/>
  <c r="M34" i="1"/>
  <c r="L34" i="1"/>
  <c r="G34" i="1"/>
  <c r="F34" i="1"/>
  <c r="M33" i="1"/>
  <c r="L33" i="1"/>
  <c r="G33" i="1"/>
  <c r="F33" i="1"/>
  <c r="M32" i="1"/>
  <c r="L32" i="1"/>
  <c r="G32" i="1"/>
  <c r="F32" i="1"/>
  <c r="M30" i="1"/>
  <c r="L30" i="1"/>
  <c r="G30" i="1"/>
  <c r="F30" i="1"/>
  <c r="M29" i="1"/>
  <c r="L29" i="1"/>
  <c r="G29" i="1"/>
  <c r="F29" i="1"/>
  <c r="M28" i="1"/>
  <c r="L28" i="1"/>
  <c r="G28" i="1"/>
  <c r="F28" i="1"/>
  <c r="M27" i="1"/>
  <c r="L27" i="1"/>
  <c r="G27" i="1"/>
  <c r="F27" i="1"/>
  <c r="M26" i="1"/>
  <c r="L26" i="1"/>
  <c r="G26" i="1"/>
  <c r="F26" i="1"/>
  <c r="L24" i="1"/>
  <c r="F24" i="1"/>
  <c r="L22" i="1"/>
  <c r="F22" i="1"/>
  <c r="M20" i="1"/>
  <c r="L20" i="1"/>
  <c r="G20" i="1"/>
  <c r="F20" i="1"/>
  <c r="M19" i="1"/>
  <c r="L19" i="1"/>
  <c r="G19" i="1"/>
  <c r="F19" i="1"/>
  <c r="M18" i="1"/>
  <c r="L18" i="1"/>
  <c r="G18" i="1"/>
  <c r="F18" i="1"/>
  <c r="M17" i="1"/>
  <c r="L17" i="1"/>
  <c r="G17" i="1"/>
  <c r="F17" i="1"/>
  <c r="M16" i="1"/>
  <c r="L16" i="1"/>
  <c r="G16" i="1"/>
  <c r="F16" i="1"/>
  <c r="M13" i="1"/>
  <c r="L13" i="1"/>
  <c r="G13" i="1"/>
  <c r="F13" i="1"/>
  <c r="M12" i="1"/>
  <c r="L12" i="1"/>
  <c r="G12" i="1"/>
  <c r="F12" i="1"/>
  <c r="M11" i="1"/>
  <c r="L11" i="1"/>
  <c r="G11" i="1"/>
  <c r="F11" i="1"/>
  <c r="M10" i="1"/>
  <c r="L10" i="1"/>
  <c r="G10" i="1"/>
  <c r="F10" i="1"/>
  <c r="M9" i="1"/>
  <c r="L9" i="1"/>
  <c r="G9" i="1"/>
  <c r="F9" i="1"/>
</calcChain>
</file>

<file path=xl/sharedStrings.xml><?xml version="1.0" encoding="utf-8"?>
<sst xmlns="http://schemas.openxmlformats.org/spreadsheetml/2006/main" count="150" uniqueCount="30">
  <si>
    <t>Suklasifikuotų ekologinės gamybos ūkiuose užaugintų galvijų skerdenų skaičius ir vidutinis skerdenos svoris Lietuvos įmonėse 
2022 m. rugsėjo mėn. pagal MS–1 ataskaitą</t>
  </si>
  <si>
    <t>Kategorija pagal
raumeningumą</t>
  </si>
  <si>
    <t>Paskerstų galvijų skaičius, vnt.</t>
  </si>
  <si>
    <t>Vidutinis skerdenos svoris, kg</t>
  </si>
  <si>
    <t>Pokytis, %</t>
  </si>
  <si>
    <t>rugsėjis</t>
  </si>
  <si>
    <t>liepa</t>
  </si>
  <si>
    <t>rugpjūtis</t>
  </si>
  <si>
    <t>mėnesio*</t>
  </si>
  <si>
    <t>metų**</t>
  </si>
  <si>
    <t>Jauni  buliai (A):</t>
  </si>
  <si>
    <t>E</t>
  </si>
  <si>
    <t>-</t>
  </si>
  <si>
    <t>U</t>
  </si>
  <si>
    <t>R</t>
  </si>
  <si>
    <t>O</t>
  </si>
  <si>
    <t>P</t>
  </si>
  <si>
    <t>E-P</t>
  </si>
  <si>
    <t>Buliai (B):</t>
  </si>
  <si>
    <t>Jaučiai (C):</t>
  </si>
  <si>
    <t>Karvės (D):</t>
  </si>
  <si>
    <t>Telyčios (E):</t>
  </si>
  <si>
    <t>8 mėnesių ir jaunesnių nei 12 mėnesių galvijai (Z):</t>
  </si>
  <si>
    <t>Iš viso (A-Z)</t>
  </si>
  <si>
    <t>X</t>
  </si>
  <si>
    <t>Vidutinis (A–Z)</t>
  </si>
  <si>
    <t>* lyginant 2022 m. rugsėjo mėn. su rugpjūčio mėn.</t>
  </si>
  <si>
    <t>** lyginant 2022 m. rugsėjo mėn. su 2021 m. rugsėjo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</si>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</sst>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thin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0691854609822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/>
      <top style="medium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/>
      <right style="medium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/>
      <diagonal/>
    </border>
    <border>
      <left style="thin">
        <color theme="0" tint="-0.1498764000366222"/>
      </left>
      <right/>
      <top style="medium">
        <color theme="0" tint="-0.14990691854609822"/>
      </top>
      <bottom/>
      <diagonal/>
    </border>
    <border>
      <left style="thin">
        <color theme="0" tint="-0.1498458815271462"/>
      </left>
      <right/>
      <top style="medium">
        <color theme="0" tint="-0.14990691854609822"/>
      </top>
      <bottom/>
      <diagonal/>
    </border>
    <border>
      <left/>
      <right style="thin">
        <color theme="0" tint="-0.1498458815271462"/>
      </right>
      <top style="medium">
        <color theme="0" tint="-0.14990691854609822"/>
      </top>
      <bottom/>
      <diagonal/>
    </border>
    <border>
      <left/>
      <right style="medium">
        <color theme="0" tint="-0.1498764000366222"/>
      </right>
      <top style="medium">
        <color theme="0" tint="-0.14990691854609822"/>
      </top>
      <bottom/>
      <diagonal/>
    </border>
    <border>
      <left/>
      <right style="thin">
        <color theme="0" tint="-0.1498764000366222"/>
      </right>
      <top style="medium">
        <color theme="0" tint="-0.14990691854609822"/>
      </top>
      <bottom/>
      <diagonal/>
    </border>
    <border>
      <left style="thin">
        <color theme="0" tint="-0.14987640003662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 style="medium">
        <color theme="0" tint="-0.1498764000366222"/>
      </right>
      <top/>
      <bottom/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14993743705557422"/>
      </right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thin">
        <color theme="0" tint="-0.14993743705557422"/>
      </right>
      <top/>
      <bottom/>
      <diagonal/>
    </border>
    <border>
      <left style="medium">
        <color theme="0"/>
      </left>
      <right style="medium">
        <color theme="0" tint="-4.9989318521683403E-2"/>
      </right>
      <top/>
      <bottom/>
      <diagonal/>
    </border>
    <border>
      <left style="medium">
        <color theme="0" tint="-0.14993743705557422"/>
      </left>
      <right style="thin">
        <color theme="0" tint="-0.14990691854609822"/>
      </right>
      <top style="medium">
        <color theme="0" tint="-0.14996795556505021"/>
      </top>
      <bottom/>
      <diagonal/>
    </border>
    <border>
      <left/>
      <right style="thin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7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/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right" vertical="center" wrapText="1" indent="1"/>
    </xf>
    <xf numFmtId="0" fontId="6" fillId="0" borderId="12" xfId="0" applyFont="1" applyBorder="1" applyAlignment="1">
      <alignment horizontal="right" vertical="center" wrapText="1" indent="1"/>
    </xf>
    <xf numFmtId="0" fontId="6" fillId="0" borderId="0" xfId="0" applyFont="1" applyAlignment="1">
      <alignment horizontal="right" vertical="center" wrapText="1" indent="1"/>
    </xf>
    <xf numFmtId="2" fontId="6" fillId="0" borderId="15" xfId="0" applyNumberFormat="1" applyFont="1" applyBorder="1" applyAlignment="1">
      <alignment horizontal="right" vertical="center" wrapText="1" indent="1"/>
    </xf>
    <xf numFmtId="0" fontId="6" fillId="0" borderId="16" xfId="0" applyFont="1" applyBorder="1" applyAlignment="1">
      <alignment horizontal="right" vertical="center" indent="1"/>
    </xf>
    <xf numFmtId="0" fontId="6" fillId="0" borderId="14" xfId="0" applyFont="1" applyBorder="1" applyAlignment="1">
      <alignment horizontal="right" indent="1"/>
    </xf>
    <xf numFmtId="0" fontId="6" fillId="0" borderId="12" xfId="0" applyFont="1" applyBorder="1" applyAlignment="1">
      <alignment horizontal="right" indent="1"/>
    </xf>
    <xf numFmtId="0" fontId="6" fillId="0" borderId="0" xfId="0" applyFont="1" applyAlignment="1">
      <alignment horizontal="right" indent="1"/>
    </xf>
    <xf numFmtId="2" fontId="6" fillId="0" borderId="0" xfId="0" applyNumberFormat="1" applyFont="1" applyAlignment="1">
      <alignment horizontal="right" indent="1"/>
    </xf>
    <xf numFmtId="0" fontId="5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3" fontId="6" fillId="0" borderId="0" xfId="0" applyNumberFormat="1" applyFont="1" applyAlignment="1">
      <alignment horizontal="right" vertical="center" indent="1"/>
    </xf>
    <xf numFmtId="3" fontId="6" fillId="0" borderId="17" xfId="0" applyNumberFormat="1" applyFont="1" applyBorder="1" applyAlignment="1">
      <alignment horizontal="right" vertical="center" indent="1"/>
    </xf>
    <xf numFmtId="4" fontId="6" fillId="0" borderId="0" xfId="0" quotePrefix="1" applyNumberFormat="1" applyFont="1" applyAlignment="1">
      <alignment horizontal="right" vertical="center" wrapText="1" indent="1"/>
    </xf>
    <xf numFmtId="4" fontId="6" fillId="0" borderId="19" xfId="0" quotePrefix="1" applyNumberFormat="1" applyFont="1" applyBorder="1" applyAlignment="1">
      <alignment horizontal="right" vertical="center" wrapText="1" indent="1"/>
    </xf>
    <xf numFmtId="2" fontId="6" fillId="0" borderId="20" xfId="0" applyNumberFormat="1" applyFont="1" applyBorder="1" applyAlignment="1">
      <alignment horizontal="right" vertical="center" indent="1"/>
    </xf>
    <xf numFmtId="2" fontId="6" fillId="0" borderId="0" xfId="0" applyNumberFormat="1" applyFont="1" applyAlignment="1">
      <alignment horizontal="right" vertical="center" indent="1"/>
    </xf>
    <xf numFmtId="2" fontId="6" fillId="0" borderId="17" xfId="0" applyNumberFormat="1" applyFont="1" applyBorder="1" applyAlignment="1">
      <alignment horizontal="right" vertical="center" indent="1"/>
    </xf>
    <xf numFmtId="2" fontId="5" fillId="2" borderId="21" xfId="0" applyNumberFormat="1" applyFont="1" applyFill="1" applyBorder="1" applyAlignment="1">
      <alignment horizontal="center"/>
    </xf>
    <xf numFmtId="1" fontId="7" fillId="2" borderId="21" xfId="0" applyNumberFormat="1" applyFont="1" applyFill="1" applyBorder="1" applyAlignment="1">
      <alignment horizontal="center"/>
    </xf>
    <xf numFmtId="3" fontId="7" fillId="2" borderId="22" xfId="0" applyNumberFormat="1" applyFont="1" applyFill="1" applyBorder="1" applyAlignment="1">
      <alignment horizontal="right" vertical="center" indent="1"/>
    </xf>
    <xf numFmtId="3" fontId="7" fillId="2" borderId="21" xfId="0" applyNumberFormat="1" applyFont="1" applyFill="1" applyBorder="1" applyAlignment="1">
      <alignment horizontal="right" vertical="center" indent="1"/>
    </xf>
    <xf numFmtId="4" fontId="7" fillId="2" borderId="22" xfId="0" quotePrefix="1" applyNumberFormat="1" applyFont="1" applyFill="1" applyBorder="1" applyAlignment="1">
      <alignment horizontal="right" vertical="center" wrapText="1" indent="1"/>
    </xf>
    <xf numFmtId="2" fontId="7" fillId="2" borderId="22" xfId="0" applyNumberFormat="1" applyFont="1" applyFill="1" applyBorder="1" applyAlignment="1">
      <alignment horizontal="right" vertical="center" indent="1"/>
    </xf>
    <xf numFmtId="0" fontId="8" fillId="0" borderId="23" xfId="0" applyFont="1" applyBorder="1" applyAlignment="1">
      <alignment horizontal="center" wrapText="1"/>
    </xf>
    <xf numFmtId="0" fontId="0" fillId="0" borderId="23" xfId="0" applyBorder="1"/>
    <xf numFmtId="0" fontId="5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right" vertical="center" wrapText="1" indent="1"/>
    </xf>
    <xf numFmtId="0" fontId="6" fillId="0" borderId="24" xfId="0" applyFont="1" applyBorder="1" applyAlignment="1">
      <alignment horizontal="right" vertical="center" wrapText="1" indent="1"/>
    </xf>
    <xf numFmtId="0" fontId="6" fillId="0" borderId="27" xfId="0" applyFont="1" applyBorder="1" applyAlignment="1">
      <alignment horizontal="right" vertical="center" wrapText="1" indent="1"/>
    </xf>
    <xf numFmtId="2" fontId="6" fillId="0" borderId="24" xfId="0" applyNumberFormat="1" applyFont="1" applyBorder="1" applyAlignment="1">
      <alignment horizontal="right" vertical="center" wrapText="1" indent="1"/>
    </xf>
    <xf numFmtId="2" fontId="6" fillId="0" borderId="28" xfId="0" applyNumberFormat="1" applyFont="1" applyBorder="1" applyAlignment="1">
      <alignment horizontal="right" vertical="center" wrapText="1" indent="1"/>
    </xf>
    <xf numFmtId="2" fontId="6" fillId="0" borderId="25" xfId="0" applyNumberFormat="1" applyFont="1" applyBorder="1" applyAlignment="1">
      <alignment horizontal="right" vertical="center" indent="1"/>
    </xf>
    <xf numFmtId="2" fontId="6" fillId="0" borderId="24" xfId="0" applyNumberFormat="1" applyFont="1" applyBorder="1" applyAlignment="1">
      <alignment horizontal="right" vertical="center" indent="1"/>
    </xf>
    <xf numFmtId="2" fontId="6" fillId="0" borderId="29" xfId="0" applyNumberFormat="1" applyFont="1" applyBorder="1" applyAlignment="1">
      <alignment horizontal="right" vertical="center" indent="1"/>
    </xf>
    <xf numFmtId="0" fontId="5" fillId="0" borderId="0" xfId="0" applyFont="1" applyAlignment="1">
      <alignment horizontal="center"/>
    </xf>
    <xf numFmtId="0" fontId="6" fillId="0" borderId="30" xfId="0" applyFont="1" applyBorder="1" applyAlignment="1">
      <alignment horizontal="center" wrapText="1"/>
    </xf>
    <xf numFmtId="3" fontId="6" fillId="0" borderId="30" xfId="0" quotePrefix="1" applyNumberFormat="1" applyFont="1" applyBorder="1" applyAlignment="1">
      <alignment horizontal="right" vertical="center" indent="1"/>
    </xf>
    <xf numFmtId="3" fontId="6" fillId="0" borderId="0" xfId="0" quotePrefix="1" applyNumberFormat="1" applyFont="1" applyAlignment="1">
      <alignment horizontal="right" vertical="center" indent="1"/>
    </xf>
    <xf numFmtId="3" fontId="6" fillId="0" borderId="31" xfId="0" quotePrefix="1" applyNumberFormat="1" applyFont="1" applyBorder="1" applyAlignment="1">
      <alignment horizontal="right" vertical="center" indent="1"/>
    </xf>
    <xf numFmtId="4" fontId="6" fillId="0" borderId="32" xfId="0" quotePrefix="1" applyNumberFormat="1" applyFont="1" applyBorder="1" applyAlignment="1">
      <alignment horizontal="right" vertical="center" wrapText="1" indent="1"/>
    </xf>
    <xf numFmtId="2" fontId="6" fillId="0" borderId="30" xfId="0" applyNumberFormat="1" applyFont="1" applyBorder="1" applyAlignment="1">
      <alignment horizontal="right" vertical="center" indent="1"/>
    </xf>
    <xf numFmtId="2" fontId="6" fillId="0" borderId="31" xfId="0" applyNumberFormat="1" applyFont="1" applyBorder="1" applyAlignment="1">
      <alignment horizontal="right" vertical="center" indent="1"/>
    </xf>
    <xf numFmtId="3" fontId="6" fillId="0" borderId="30" xfId="0" applyNumberFormat="1" applyFont="1" applyBorder="1" applyAlignment="1">
      <alignment horizontal="right" vertical="center" indent="1"/>
    </xf>
    <xf numFmtId="3" fontId="6" fillId="0" borderId="31" xfId="0" applyNumberFormat="1" applyFont="1" applyBorder="1" applyAlignment="1">
      <alignment horizontal="right" vertical="center" indent="1"/>
    </xf>
    <xf numFmtId="0" fontId="5" fillId="2" borderId="21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wrapText="1"/>
    </xf>
    <xf numFmtId="0" fontId="5" fillId="0" borderId="33" xfId="0" applyFont="1" applyBorder="1" applyAlignment="1">
      <alignment horizontal="center"/>
    </xf>
    <xf numFmtId="0" fontId="0" fillId="0" borderId="33" xfId="0" applyBorder="1"/>
    <xf numFmtId="0" fontId="6" fillId="0" borderId="0" xfId="0" applyFont="1" applyAlignment="1">
      <alignment horizontal="center"/>
    </xf>
    <xf numFmtId="3" fontId="6" fillId="0" borderId="20" xfId="0" quotePrefix="1" applyNumberFormat="1" applyFont="1" applyBorder="1" applyAlignment="1">
      <alignment horizontal="right" vertical="center" indent="1"/>
    </xf>
    <xf numFmtId="3" fontId="6" fillId="0" borderId="34" xfId="0" quotePrefix="1" applyNumberFormat="1" applyFont="1" applyBorder="1" applyAlignment="1">
      <alignment horizontal="right" vertical="center" indent="1"/>
    </xf>
    <xf numFmtId="2" fontId="6" fillId="0" borderId="0" xfId="0" quotePrefix="1" applyNumberFormat="1" applyFont="1" applyAlignment="1">
      <alignment horizontal="right" vertical="center" indent="1"/>
    </xf>
    <xf numFmtId="2" fontId="6" fillId="0" borderId="15" xfId="0" quotePrefix="1" applyNumberFormat="1" applyFont="1" applyBorder="1" applyAlignment="1">
      <alignment horizontal="right" vertical="center" indent="1"/>
    </xf>
    <xf numFmtId="2" fontId="6" fillId="0" borderId="34" xfId="0" applyNumberFormat="1" applyFont="1" applyBorder="1" applyAlignment="1">
      <alignment horizontal="right" vertical="center" indent="1"/>
    </xf>
    <xf numFmtId="0" fontId="6" fillId="0" borderId="35" xfId="0" applyFont="1" applyBorder="1" applyAlignment="1">
      <alignment horizontal="center"/>
    </xf>
    <xf numFmtId="3" fontId="6" fillId="0" borderId="36" xfId="0" quotePrefix="1" applyNumberFormat="1" applyFont="1" applyBorder="1" applyAlignment="1">
      <alignment horizontal="right" vertical="center" indent="1"/>
    </xf>
    <xf numFmtId="3" fontId="6" fillId="0" borderId="37" xfId="0" quotePrefix="1" applyNumberFormat="1" applyFont="1" applyBorder="1" applyAlignment="1">
      <alignment horizontal="right" vertical="center" indent="1"/>
    </xf>
    <xf numFmtId="2" fontId="6" fillId="0" borderId="36" xfId="0" quotePrefix="1" applyNumberFormat="1" applyFont="1" applyBorder="1" applyAlignment="1">
      <alignment horizontal="right" vertical="center" indent="1"/>
    </xf>
    <xf numFmtId="2" fontId="6" fillId="0" borderId="19" xfId="0" quotePrefix="1" applyNumberFormat="1" applyFont="1" applyBorder="1" applyAlignment="1">
      <alignment horizontal="right" vertical="center" indent="1"/>
    </xf>
    <xf numFmtId="2" fontId="6" fillId="0" borderId="36" xfId="0" applyNumberFormat="1" applyFont="1" applyBorder="1" applyAlignment="1">
      <alignment horizontal="right" vertical="center" indent="1"/>
    </xf>
    <xf numFmtId="2" fontId="6" fillId="0" borderId="37" xfId="0" applyNumberFormat="1" applyFont="1" applyBorder="1" applyAlignment="1">
      <alignment horizontal="right" vertical="center" indent="1"/>
    </xf>
    <xf numFmtId="0" fontId="5" fillId="2" borderId="38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3" fontId="7" fillId="2" borderId="39" xfId="0" quotePrefix="1" applyNumberFormat="1" applyFont="1" applyFill="1" applyBorder="1" applyAlignment="1">
      <alignment horizontal="right" vertical="center" indent="1"/>
    </xf>
    <xf numFmtId="2" fontId="7" fillId="2" borderId="39" xfId="0" quotePrefix="1" applyNumberFormat="1" applyFont="1" applyFill="1" applyBorder="1" applyAlignment="1">
      <alignment horizontal="right" vertical="center" indent="1"/>
    </xf>
    <xf numFmtId="2" fontId="7" fillId="2" borderId="39" xfId="0" applyNumberFormat="1" applyFont="1" applyFill="1" applyBorder="1" applyAlignment="1">
      <alignment horizontal="right" vertical="center" indent="1"/>
    </xf>
    <xf numFmtId="0" fontId="8" fillId="0" borderId="33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3" fontId="6" fillId="0" borderId="16" xfId="0" quotePrefix="1" applyNumberFormat="1" applyFont="1" applyBorder="1" applyAlignment="1">
      <alignment horizontal="right" vertical="center" wrapText="1" indent="1"/>
    </xf>
    <xf numFmtId="3" fontId="6" fillId="0" borderId="14" xfId="0" quotePrefix="1" applyNumberFormat="1" applyFont="1" applyBorder="1" applyAlignment="1">
      <alignment horizontal="right" vertical="center" wrapText="1" indent="1"/>
    </xf>
    <xf numFmtId="3" fontId="6" fillId="0" borderId="12" xfId="0" quotePrefix="1" applyNumberFormat="1" applyFont="1" applyBorder="1" applyAlignment="1">
      <alignment horizontal="right" vertical="center" wrapText="1" indent="1"/>
    </xf>
    <xf numFmtId="4" fontId="6" fillId="0" borderId="40" xfId="0" quotePrefix="1" applyNumberFormat="1" applyFont="1" applyBorder="1" applyAlignment="1">
      <alignment horizontal="right" vertical="center" wrapText="1" indent="1"/>
    </xf>
    <xf numFmtId="4" fontId="6" fillId="0" borderId="41" xfId="0" quotePrefix="1" applyNumberFormat="1" applyFont="1" applyBorder="1" applyAlignment="1">
      <alignment horizontal="right" vertical="center" wrapText="1" indent="1"/>
    </xf>
    <xf numFmtId="2" fontId="6" fillId="0" borderId="14" xfId="0" applyNumberFormat="1" applyFont="1" applyBorder="1" applyAlignment="1">
      <alignment horizontal="right" vertical="center" indent="1"/>
    </xf>
    <xf numFmtId="2" fontId="6" fillId="0" borderId="12" xfId="0" applyNumberFormat="1" applyFont="1" applyBorder="1" applyAlignment="1">
      <alignment horizontal="right" vertical="center" indent="1"/>
    </xf>
    <xf numFmtId="4" fontId="6" fillId="0" borderId="14" xfId="0" quotePrefix="1" applyNumberFormat="1" applyFont="1" applyBorder="1" applyAlignment="1">
      <alignment horizontal="right" vertical="center" wrapText="1" indent="1"/>
    </xf>
    <xf numFmtId="3" fontId="6" fillId="0" borderId="17" xfId="0" quotePrefix="1" applyNumberFormat="1" applyFont="1" applyBorder="1" applyAlignment="1">
      <alignment horizontal="right" vertical="center" indent="1"/>
    </xf>
    <xf numFmtId="4" fontId="6" fillId="0" borderId="42" xfId="0" quotePrefix="1" applyNumberFormat="1" applyFont="1" applyBorder="1" applyAlignment="1">
      <alignment horizontal="right" vertical="center" wrapText="1" indent="1"/>
    </xf>
    <xf numFmtId="4" fontId="6" fillId="0" borderId="43" xfId="0" quotePrefix="1" applyNumberFormat="1" applyFont="1" applyBorder="1" applyAlignment="1">
      <alignment horizontal="right" vertical="center" wrapText="1" indent="1"/>
    </xf>
    <xf numFmtId="3" fontId="6" fillId="0" borderId="20" xfId="0" applyNumberFormat="1" applyFont="1" applyBorder="1" applyAlignment="1">
      <alignment horizontal="right" vertical="center" indent="1"/>
    </xf>
    <xf numFmtId="0" fontId="8" fillId="2" borderId="38" xfId="0" applyFont="1" applyFill="1" applyBorder="1" applyAlignment="1">
      <alignment horizontal="center"/>
    </xf>
    <xf numFmtId="3" fontId="7" fillId="2" borderId="39" xfId="0" applyNumberFormat="1" applyFont="1" applyFill="1" applyBorder="1" applyAlignment="1">
      <alignment horizontal="right" vertical="center" indent="1"/>
    </xf>
    <xf numFmtId="3" fontId="7" fillId="2" borderId="0" xfId="0" applyNumberFormat="1" applyFont="1" applyFill="1" applyAlignment="1">
      <alignment horizontal="right" vertical="center" indent="1"/>
    </xf>
    <xf numFmtId="4" fontId="7" fillId="2" borderId="0" xfId="0" quotePrefix="1" applyNumberFormat="1" applyFont="1" applyFill="1" applyAlignment="1">
      <alignment horizontal="right" vertical="center" wrapText="1" indent="1"/>
    </xf>
    <xf numFmtId="2" fontId="7" fillId="2" borderId="44" xfId="0" applyNumberFormat="1" applyFont="1" applyFill="1" applyBorder="1" applyAlignment="1">
      <alignment horizontal="right" vertical="center" indent="1"/>
    </xf>
    <xf numFmtId="2" fontId="7" fillId="2" borderId="0" xfId="0" applyNumberFormat="1" applyFont="1" applyFill="1" applyAlignment="1">
      <alignment horizontal="right" vertical="center" indent="1"/>
    </xf>
    <xf numFmtId="0" fontId="8" fillId="0" borderId="0" xfId="0" applyFont="1" applyAlignment="1">
      <alignment horizontal="center" wrapText="1"/>
    </xf>
    <xf numFmtId="0" fontId="0" fillId="0" borderId="0" xfId="0"/>
    <xf numFmtId="0" fontId="5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6" fillId="0" borderId="16" xfId="0" applyNumberFormat="1" applyFont="1" applyBorder="1" applyAlignment="1">
      <alignment horizontal="right" vertical="center" indent="1"/>
    </xf>
    <xf numFmtId="3" fontId="6" fillId="0" borderId="14" xfId="0" applyNumberFormat="1" applyFont="1" applyBorder="1" applyAlignment="1">
      <alignment horizontal="right" vertical="center" indent="1"/>
    </xf>
    <xf numFmtId="3" fontId="6" fillId="0" borderId="12" xfId="0" applyNumberFormat="1" applyFont="1" applyBorder="1" applyAlignment="1">
      <alignment horizontal="right" vertical="center" indent="1"/>
    </xf>
    <xf numFmtId="4" fontId="6" fillId="0" borderId="15" xfId="0" quotePrefix="1" applyNumberFormat="1" applyFont="1" applyBorder="1" applyAlignment="1">
      <alignment horizontal="right" vertical="center" wrapText="1" indent="1"/>
    </xf>
    <xf numFmtId="4" fontId="6" fillId="0" borderId="45" xfId="0" quotePrefix="1" applyNumberFormat="1" applyFont="1" applyBorder="1" applyAlignment="1">
      <alignment horizontal="right" vertical="center" wrapText="1" indent="1"/>
    </xf>
    <xf numFmtId="2" fontId="6" fillId="0" borderId="46" xfId="0" applyNumberFormat="1" applyFont="1" applyBorder="1" applyAlignment="1">
      <alignment horizontal="right" vertical="center" indent="1"/>
    </xf>
    <xf numFmtId="4" fontId="6" fillId="0" borderId="47" xfId="0" quotePrefix="1" applyNumberFormat="1" applyFont="1" applyBorder="1" applyAlignment="1">
      <alignment horizontal="right" vertical="center" wrapText="1" indent="1"/>
    </xf>
    <xf numFmtId="0" fontId="8" fillId="0" borderId="33" xfId="0" applyFont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0" borderId="16" xfId="0" quotePrefix="1" applyFont="1" applyBorder="1" applyAlignment="1">
      <alignment horizontal="right" vertical="center" indent="1"/>
    </xf>
    <xf numFmtId="0" fontId="6" fillId="0" borderId="14" xfId="0" quotePrefix="1" applyFont="1" applyBorder="1" applyAlignment="1">
      <alignment horizontal="right" vertical="center" indent="1"/>
    </xf>
    <xf numFmtId="0" fontId="6" fillId="0" borderId="12" xfId="0" quotePrefix="1" applyFont="1" applyBorder="1" applyAlignment="1">
      <alignment horizontal="right" vertical="center" indent="1"/>
    </xf>
    <xf numFmtId="2" fontId="6" fillId="0" borderId="0" xfId="0" quotePrefix="1" applyNumberFormat="1" applyFont="1" applyAlignment="1">
      <alignment horizontal="right" vertical="center" wrapText="1" indent="1"/>
    </xf>
    <xf numFmtId="2" fontId="6" fillId="0" borderId="15" xfId="0" quotePrefix="1" applyNumberFormat="1" applyFont="1" applyBorder="1" applyAlignment="1">
      <alignment horizontal="right" vertical="center" wrapText="1" indent="1"/>
    </xf>
    <xf numFmtId="2" fontId="6" fillId="0" borderId="16" xfId="0" applyNumberFormat="1" applyFont="1" applyBorder="1" applyAlignment="1">
      <alignment horizontal="right" vertical="center" indent="1"/>
    </xf>
    <xf numFmtId="0" fontId="6" fillId="3" borderId="20" xfId="0" applyFont="1" applyFill="1" applyBorder="1" applyAlignment="1">
      <alignment horizontal="center"/>
    </xf>
    <xf numFmtId="0" fontId="6" fillId="0" borderId="20" xfId="0" quotePrefix="1" applyFont="1" applyBorder="1" applyAlignment="1">
      <alignment horizontal="right" vertical="center" indent="1"/>
    </xf>
    <xf numFmtId="0" fontId="6" fillId="0" borderId="0" xfId="0" quotePrefix="1" applyFont="1" applyAlignment="1">
      <alignment horizontal="right" vertical="center" indent="1"/>
    </xf>
    <xf numFmtId="0" fontId="6" fillId="0" borderId="17" xfId="0" quotePrefix="1" applyFont="1" applyBorder="1" applyAlignment="1">
      <alignment horizontal="right" vertical="center" indent="1"/>
    </xf>
    <xf numFmtId="2" fontId="6" fillId="0" borderId="19" xfId="0" quotePrefix="1" applyNumberFormat="1" applyFont="1" applyBorder="1" applyAlignment="1">
      <alignment horizontal="right" vertical="center" wrapText="1" indent="1"/>
    </xf>
    <xf numFmtId="0" fontId="6" fillId="0" borderId="36" xfId="0" quotePrefix="1" applyFont="1" applyBorder="1" applyAlignment="1">
      <alignment horizontal="right" vertical="center" indent="1"/>
    </xf>
    <xf numFmtId="0" fontId="6" fillId="0" borderId="37" xfId="0" quotePrefix="1" applyFont="1" applyBorder="1" applyAlignment="1">
      <alignment horizontal="right" vertical="center" indent="1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3" fontId="7" fillId="2" borderId="48" xfId="0" quotePrefix="1" applyNumberFormat="1" applyFont="1" applyFill="1" applyBorder="1" applyAlignment="1">
      <alignment horizontal="right" vertical="center" indent="1"/>
    </xf>
    <xf numFmtId="3" fontId="7" fillId="2" borderId="22" xfId="0" quotePrefix="1" applyNumberFormat="1" applyFont="1" applyFill="1" applyBorder="1" applyAlignment="1">
      <alignment horizontal="right" vertical="center" indent="1"/>
    </xf>
    <xf numFmtId="2" fontId="7" fillId="2" borderId="22" xfId="0" quotePrefix="1" applyNumberFormat="1" applyFont="1" applyFill="1" applyBorder="1" applyAlignment="1">
      <alignment horizontal="right" vertical="center" wrapText="1" indent="1"/>
    </xf>
    <xf numFmtId="2" fontId="7" fillId="2" borderId="48" xfId="0" applyNumberFormat="1" applyFont="1" applyFill="1" applyBorder="1" applyAlignment="1">
      <alignment horizontal="right" vertical="center" indent="1"/>
    </xf>
    <xf numFmtId="0" fontId="8" fillId="4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3" fontId="7" fillId="4" borderId="5" xfId="0" applyNumberFormat="1" applyFont="1" applyFill="1" applyBorder="1" applyAlignment="1">
      <alignment horizontal="right" vertical="center" indent="1"/>
    </xf>
    <xf numFmtId="2" fontId="7" fillId="4" borderId="5" xfId="0" quotePrefix="1" applyNumberFormat="1" applyFont="1" applyFill="1" applyBorder="1" applyAlignment="1">
      <alignment horizontal="right" vertical="center" wrapText="1" indent="1"/>
    </xf>
    <xf numFmtId="2" fontId="7" fillId="4" borderId="5" xfId="0" applyNumberFormat="1" applyFont="1" applyFill="1" applyBorder="1" applyAlignment="1">
      <alignment horizontal="right" vertical="center" indent="1"/>
    </xf>
    <xf numFmtId="0" fontId="7" fillId="4" borderId="5" xfId="0" applyFont="1" applyFill="1" applyBorder="1" applyAlignment="1">
      <alignment horizontal="right" vertical="center" indent="1"/>
    </xf>
    <xf numFmtId="0" fontId="8" fillId="4" borderId="7" xfId="0" applyFont="1" applyFill="1" applyBorder="1" applyAlignment="1">
      <alignment horizontal="center"/>
    </xf>
    <xf numFmtId="0" fontId="10" fillId="0" borderId="0" xfId="1" applyFont="1" applyAlignment="1">
      <alignment horizontal="left"/>
    </xf>
    <xf numFmtId="2" fontId="9" fillId="0" borderId="0" xfId="0" applyNumberFormat="1" applyFont="1" applyAlignment="1">
      <alignment horizontal="right" indent="1"/>
    </xf>
    <xf numFmtId="0" fontId="10" fillId="0" borderId="0" xfId="0" applyFont="1"/>
    <xf numFmtId="0" fontId="11" fillId="0" borderId="0" xfId="2" applyFont="1"/>
    <xf numFmtId="3" fontId="0" fillId="0" borderId="0" xfId="0" applyNumberFormat="1"/>
    <xf numFmtId="3" fontId="1" fillId="0" borderId="0" xfId="0" applyNumberFormat="1" applyFont="1"/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</cellXfs>
  <cellStyles count="3">
    <cellStyle name="Įprastas" xfId="0" builtinId="0"/>
    <cellStyle name="Normal 2" xfId="1" xr:uid="{2CF875B4-34F9-40E8-8A93-0192C9A3501E}"/>
    <cellStyle name="Normal 2 2" xfId="2" xr:uid="{C09F35C8-E9E8-4D2E-B3C3-2E50748D2B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86E0B-E908-47E5-A940-7A22AA5F60E9}">
  <dimension ref="A2:M50"/>
  <sheetViews>
    <sheetView showGridLines="0" tabSelected="1" workbookViewId="0">
      <selection activeCell="A2" sqref="A2:M2"/>
    </sheetView>
  </sheetViews>
  <sheetFormatPr defaultRowHeight="12.75" x14ac:dyDescent="0.2"/>
  <cols>
    <col min="1" max="1" width="15.7109375" customWidth="1"/>
    <col min="2" max="5" width="9.7109375" customWidth="1"/>
    <col min="6" max="7" width="10.7109375" customWidth="1"/>
    <col min="8" max="11" width="9.7109375" customWidth="1"/>
    <col min="12" max="13" width="10.7109375" customWidth="1"/>
  </cols>
  <sheetData>
    <row r="2" spans="1:13" ht="30" customHeight="1" x14ac:dyDescent="0.2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3"/>
      <c r="B3" s="4"/>
    </row>
    <row r="4" spans="1:13" ht="22.5" customHeight="1" x14ac:dyDescent="0.2">
      <c r="A4" s="5" t="s">
        <v>1</v>
      </c>
      <c r="B4" s="6" t="s">
        <v>2</v>
      </c>
      <c r="C4" s="7"/>
      <c r="D4" s="7"/>
      <c r="E4" s="7"/>
      <c r="F4" s="7"/>
      <c r="G4" s="8"/>
      <c r="H4" s="9" t="s">
        <v>3</v>
      </c>
      <c r="I4" s="10"/>
      <c r="J4" s="10"/>
      <c r="K4" s="10"/>
      <c r="L4" s="10"/>
      <c r="M4" s="8"/>
    </row>
    <row r="5" spans="1:13" ht="15" customHeight="1" x14ac:dyDescent="0.2">
      <c r="A5" s="11"/>
      <c r="B5" s="12">
        <v>2021</v>
      </c>
      <c r="C5" s="13">
        <v>2022</v>
      </c>
      <c r="D5" s="14"/>
      <c r="E5" s="11"/>
      <c r="F5" s="15" t="s">
        <v>4</v>
      </c>
      <c r="G5" s="16"/>
      <c r="H5" s="17">
        <v>2021</v>
      </c>
      <c r="I5" s="18">
        <v>2022</v>
      </c>
      <c r="J5" s="18"/>
      <c r="K5" s="19"/>
      <c r="L5" s="15" t="s">
        <v>4</v>
      </c>
      <c r="M5" s="16"/>
    </row>
    <row r="6" spans="1:13" ht="15" customHeight="1" thickBot="1" x14ac:dyDescent="0.25">
      <c r="A6" s="20"/>
      <c r="B6" s="21" t="s">
        <v>5</v>
      </c>
      <c r="C6" s="22" t="s">
        <v>6</v>
      </c>
      <c r="D6" s="22" t="s">
        <v>7</v>
      </c>
      <c r="E6" s="22" t="s">
        <v>5</v>
      </c>
      <c r="F6" s="23" t="s">
        <v>8</v>
      </c>
      <c r="G6" s="24" t="s">
        <v>9</v>
      </c>
      <c r="H6" s="21" t="s">
        <v>5</v>
      </c>
      <c r="I6" s="22" t="s">
        <v>6</v>
      </c>
      <c r="J6" s="22" t="s">
        <v>7</v>
      </c>
      <c r="K6" s="22" t="s">
        <v>5</v>
      </c>
      <c r="L6" s="23" t="s">
        <v>8</v>
      </c>
      <c r="M6" s="24" t="s">
        <v>9</v>
      </c>
    </row>
    <row r="7" spans="1:13" ht="13.5" customHeight="1" thickBot="1" x14ac:dyDescent="0.25">
      <c r="A7" s="25" t="s">
        <v>10</v>
      </c>
      <c r="B7" s="25"/>
      <c r="C7" s="25"/>
      <c r="D7" s="25"/>
      <c r="E7" s="25"/>
      <c r="F7" s="25"/>
      <c r="G7" s="25"/>
      <c r="H7" s="25"/>
      <c r="I7" s="26"/>
      <c r="J7" s="26"/>
      <c r="K7" s="26"/>
      <c r="L7" s="26"/>
      <c r="M7" s="26"/>
    </row>
    <row r="8" spans="1:13" ht="13.5" customHeight="1" x14ac:dyDescent="0.2">
      <c r="A8" s="27" t="s">
        <v>11</v>
      </c>
      <c r="B8" s="28" t="s">
        <v>12</v>
      </c>
      <c r="C8" s="29" t="s">
        <v>12</v>
      </c>
      <c r="D8" s="29" t="s">
        <v>12</v>
      </c>
      <c r="E8" s="30" t="s">
        <v>12</v>
      </c>
      <c r="F8" s="31" t="s">
        <v>12</v>
      </c>
      <c r="G8" s="32" t="s">
        <v>12</v>
      </c>
      <c r="H8" s="31" t="s">
        <v>12</v>
      </c>
      <c r="I8" s="33" t="s">
        <v>12</v>
      </c>
      <c r="J8" s="34" t="s">
        <v>12</v>
      </c>
      <c r="K8" s="35" t="s">
        <v>12</v>
      </c>
      <c r="L8" s="36" t="s">
        <v>12</v>
      </c>
      <c r="M8" s="37" t="s">
        <v>12</v>
      </c>
    </row>
    <row r="9" spans="1:13" ht="13.5" customHeight="1" x14ac:dyDescent="0.2">
      <c r="A9" s="38" t="s">
        <v>13</v>
      </c>
      <c r="B9" s="39">
        <v>98</v>
      </c>
      <c r="C9" s="40">
        <v>56</v>
      </c>
      <c r="D9" s="40">
        <v>93</v>
      </c>
      <c r="E9" s="41">
        <v>103</v>
      </c>
      <c r="F9" s="42">
        <f>(E9/D9-1)*100</f>
        <v>10.752688172043001</v>
      </c>
      <c r="G9" s="43">
        <f>(E9/B9-1)*100</f>
        <v>5.1020408163265252</v>
      </c>
      <c r="H9" s="42">
        <v>370.83</v>
      </c>
      <c r="I9" s="44">
        <v>376.59</v>
      </c>
      <c r="J9" s="45">
        <v>374.15</v>
      </c>
      <c r="K9" s="46">
        <v>375.59</v>
      </c>
      <c r="L9" s="45">
        <f>(K9/J9-1)*100</f>
        <v>0.38487237738875635</v>
      </c>
      <c r="M9" s="42">
        <f>(K9/H9-1)*100</f>
        <v>1.2836070436588187</v>
      </c>
    </row>
    <row r="10" spans="1:13" ht="13.5" customHeight="1" x14ac:dyDescent="0.2">
      <c r="A10" s="38" t="s">
        <v>14</v>
      </c>
      <c r="B10" s="39">
        <v>42</v>
      </c>
      <c r="C10" s="40">
        <v>64</v>
      </c>
      <c r="D10" s="40">
        <v>102</v>
      </c>
      <c r="E10" s="41">
        <v>64</v>
      </c>
      <c r="F10" s="42">
        <f>(E10/D10-1)*100</f>
        <v>-37.254901960784316</v>
      </c>
      <c r="G10" s="43">
        <f t="shared" ref="G10:G11" si="0">(E10/B10-1)*100</f>
        <v>52.380952380952372</v>
      </c>
      <c r="H10" s="42">
        <v>340.28</v>
      </c>
      <c r="I10" s="44">
        <v>335.22</v>
      </c>
      <c r="J10" s="45">
        <v>328.92</v>
      </c>
      <c r="K10" s="46">
        <v>313.13</v>
      </c>
      <c r="L10" s="45">
        <f t="shared" ref="L10:L12" si="1">(K10/J10-1)*100</f>
        <v>-4.800559406542626</v>
      </c>
      <c r="M10" s="42">
        <f t="shared" ref="M10:M11" si="2">(K10/H10-1)*100</f>
        <v>-7.9787234042553168</v>
      </c>
    </row>
    <row r="11" spans="1:13" ht="13.5" customHeight="1" x14ac:dyDescent="0.2">
      <c r="A11" s="38" t="s">
        <v>15</v>
      </c>
      <c r="B11" s="39">
        <v>96</v>
      </c>
      <c r="C11" s="40">
        <v>28</v>
      </c>
      <c r="D11" s="40">
        <v>49</v>
      </c>
      <c r="E11" s="41">
        <v>53</v>
      </c>
      <c r="F11" s="42">
        <f>(E11/D11-1)*100</f>
        <v>8.163265306122458</v>
      </c>
      <c r="G11" s="43">
        <f t="shared" si="0"/>
        <v>-44.791666666666664</v>
      </c>
      <c r="H11" s="42">
        <v>250.26</v>
      </c>
      <c r="I11" s="44">
        <v>291.83</v>
      </c>
      <c r="J11" s="45">
        <v>290.39999999999998</v>
      </c>
      <c r="K11" s="46">
        <v>243.59</v>
      </c>
      <c r="L11" s="45">
        <f t="shared" si="1"/>
        <v>-16.119146005509634</v>
      </c>
      <c r="M11" s="42">
        <f t="shared" si="2"/>
        <v>-2.6652281627107755</v>
      </c>
    </row>
    <row r="12" spans="1:13" ht="13.5" customHeight="1" x14ac:dyDescent="0.2">
      <c r="A12" s="38" t="s">
        <v>16</v>
      </c>
      <c r="B12" s="39">
        <v>12</v>
      </c>
      <c r="C12" s="40">
        <v>12</v>
      </c>
      <c r="D12" s="40">
        <v>2</v>
      </c>
      <c r="E12" s="41">
        <v>10</v>
      </c>
      <c r="F12" s="42">
        <f>(E12/D12-1)*100</f>
        <v>400</v>
      </c>
      <c r="G12" s="43">
        <f>(E12/B12-1)*100</f>
        <v>-16.666666666666664</v>
      </c>
      <c r="H12" s="42">
        <v>202.29</v>
      </c>
      <c r="I12" s="44">
        <v>258.5</v>
      </c>
      <c r="J12" s="45">
        <v>297.57</v>
      </c>
      <c r="K12" s="46">
        <v>188.67</v>
      </c>
      <c r="L12" s="45">
        <f t="shared" si="1"/>
        <v>-36.596431091843939</v>
      </c>
      <c r="M12" s="42">
        <f>(K12/H12-1)*100</f>
        <v>-6.7329082010974322</v>
      </c>
    </row>
    <row r="13" spans="1:13" ht="13.5" customHeight="1" x14ac:dyDescent="0.2">
      <c r="A13" s="47" t="s">
        <v>17</v>
      </c>
      <c r="B13" s="48">
        <v>248</v>
      </c>
      <c r="C13" s="49">
        <v>160</v>
      </c>
      <c r="D13" s="49">
        <v>246</v>
      </c>
      <c r="E13" s="50">
        <v>230</v>
      </c>
      <c r="F13" s="51">
        <f>(E13/D13-1)*100</f>
        <v>-6.5040650406504081</v>
      </c>
      <c r="G13" s="51">
        <f>(E13/B13-1)*100</f>
        <v>-7.2580645161290374</v>
      </c>
      <c r="H13" s="51">
        <v>310.83</v>
      </c>
      <c r="I13" s="52">
        <v>336.35</v>
      </c>
      <c r="J13" s="52">
        <v>338.09</v>
      </c>
      <c r="K13" s="52">
        <v>319.67</v>
      </c>
      <c r="L13" s="52">
        <f>(K13/J13-1)*100</f>
        <v>-5.4482534236445783</v>
      </c>
      <c r="M13" s="51">
        <f>(K13/H13-1)*100</f>
        <v>2.8439983270598157</v>
      </c>
    </row>
    <row r="14" spans="1:13" ht="13.5" customHeight="1" thickBot="1" x14ac:dyDescent="0.25">
      <c r="A14" s="53" t="s">
        <v>18</v>
      </c>
      <c r="B14" s="53"/>
      <c r="C14" s="53"/>
      <c r="D14" s="53"/>
      <c r="E14" s="53"/>
      <c r="F14" s="53"/>
      <c r="G14" s="53"/>
      <c r="H14" s="53"/>
      <c r="I14" s="54"/>
      <c r="J14" s="54"/>
      <c r="K14" s="54"/>
      <c r="L14" s="54"/>
      <c r="M14" s="54"/>
    </row>
    <row r="15" spans="1:13" ht="13.5" customHeight="1" x14ac:dyDescent="0.2">
      <c r="A15" s="55" t="s">
        <v>11</v>
      </c>
      <c r="B15" s="56" t="s">
        <v>12</v>
      </c>
      <c r="C15" s="57">
        <v>1</v>
      </c>
      <c r="D15" s="58" t="s">
        <v>12</v>
      </c>
      <c r="E15" s="59" t="s">
        <v>12</v>
      </c>
      <c r="F15" s="60" t="s">
        <v>12</v>
      </c>
      <c r="G15" s="61" t="s">
        <v>12</v>
      </c>
      <c r="H15" s="60" t="s">
        <v>12</v>
      </c>
      <c r="I15" s="62">
        <v>748.52</v>
      </c>
      <c r="J15" s="63" t="s">
        <v>12</v>
      </c>
      <c r="K15" s="64" t="s">
        <v>12</v>
      </c>
      <c r="L15" s="63" t="s">
        <v>12</v>
      </c>
      <c r="M15" s="63" t="s">
        <v>12</v>
      </c>
    </row>
    <row r="16" spans="1:13" ht="13.5" customHeight="1" x14ac:dyDescent="0.2">
      <c r="A16" s="65" t="s">
        <v>13</v>
      </c>
      <c r="B16" s="66">
        <v>14</v>
      </c>
      <c r="C16" s="67">
        <v>32</v>
      </c>
      <c r="D16" s="68">
        <v>23</v>
      </c>
      <c r="E16" s="69">
        <v>24</v>
      </c>
      <c r="F16" s="42">
        <f t="shared" ref="F16:F20" si="3">(E16/D16-1)*100</f>
        <v>4.3478260869565188</v>
      </c>
      <c r="G16" s="70">
        <f>(E16/B16-1)*100</f>
        <v>71.428571428571416</v>
      </c>
      <c r="H16" s="42">
        <v>439.84</v>
      </c>
      <c r="I16" s="71">
        <v>436.28</v>
      </c>
      <c r="J16" s="45">
        <v>477.29</v>
      </c>
      <c r="K16" s="72">
        <v>476.94</v>
      </c>
      <c r="L16" s="45">
        <f>(K16/J16-1)*100</f>
        <v>-7.3330679461125481E-2</v>
      </c>
      <c r="M16" s="42">
        <f>(K16/H16-1)*100</f>
        <v>8.4348854128774242</v>
      </c>
    </row>
    <row r="17" spans="1:13" ht="13.5" customHeight="1" x14ac:dyDescent="0.2">
      <c r="A17" s="65" t="s">
        <v>14</v>
      </c>
      <c r="B17" s="66">
        <v>24</v>
      </c>
      <c r="C17" s="73">
        <v>43</v>
      </c>
      <c r="D17" s="40">
        <v>30</v>
      </c>
      <c r="E17" s="74">
        <v>28</v>
      </c>
      <c r="F17" s="42">
        <f t="shared" si="3"/>
        <v>-6.6666666666666652</v>
      </c>
      <c r="G17" s="70">
        <f t="shared" ref="G17:G18" si="4">(E17/B17-1)*100</f>
        <v>16.666666666666675</v>
      </c>
      <c r="H17" s="42">
        <v>366.62</v>
      </c>
      <c r="I17" s="71">
        <v>360.99</v>
      </c>
      <c r="J17" s="45">
        <v>339.82</v>
      </c>
      <c r="K17" s="72">
        <v>343.89</v>
      </c>
      <c r="L17" s="45">
        <f t="shared" ref="L17:L18" si="5">(K17/J17-1)*100</f>
        <v>1.1976928962391886</v>
      </c>
      <c r="M17" s="42">
        <f t="shared" ref="M17:M18" si="6">(K17/H17-1)*100</f>
        <v>-6.1998799847253316</v>
      </c>
    </row>
    <row r="18" spans="1:13" ht="13.5" customHeight="1" x14ac:dyDescent="0.2">
      <c r="A18" s="65" t="s">
        <v>15</v>
      </c>
      <c r="B18" s="66">
        <v>51</v>
      </c>
      <c r="C18" s="73">
        <v>42</v>
      </c>
      <c r="D18" s="40">
        <v>24</v>
      </c>
      <c r="E18" s="74">
        <v>66</v>
      </c>
      <c r="F18" s="42">
        <f t="shared" si="3"/>
        <v>175</v>
      </c>
      <c r="G18" s="70">
        <f t="shared" si="4"/>
        <v>29.411764705882359</v>
      </c>
      <c r="H18" s="42">
        <v>298.55</v>
      </c>
      <c r="I18" s="71">
        <v>314.05</v>
      </c>
      <c r="J18" s="45">
        <v>301.27</v>
      </c>
      <c r="K18" s="72">
        <v>280.91000000000003</v>
      </c>
      <c r="L18" s="45">
        <f t="shared" si="5"/>
        <v>-6.758057556344788</v>
      </c>
      <c r="M18" s="42">
        <f t="shared" si="6"/>
        <v>-5.9085580304806484</v>
      </c>
    </row>
    <row r="19" spans="1:13" ht="13.5" customHeight="1" x14ac:dyDescent="0.2">
      <c r="A19" s="65" t="s">
        <v>16</v>
      </c>
      <c r="B19" s="66">
        <v>2</v>
      </c>
      <c r="C19" s="73">
        <v>7</v>
      </c>
      <c r="D19" s="40">
        <v>12</v>
      </c>
      <c r="E19" s="74">
        <v>4</v>
      </c>
      <c r="F19" s="42">
        <f t="shared" si="3"/>
        <v>-66.666666666666671</v>
      </c>
      <c r="G19" s="70">
        <f>(E19/B19-1)*100</f>
        <v>100</v>
      </c>
      <c r="H19" s="42">
        <v>231.67</v>
      </c>
      <c r="I19" s="71">
        <v>261.52999999999997</v>
      </c>
      <c r="J19" s="45">
        <v>243.47</v>
      </c>
      <c r="K19" s="72">
        <v>212.98</v>
      </c>
      <c r="L19" s="45">
        <f>(K19/J19-1)*100</f>
        <v>-12.523103462438911</v>
      </c>
      <c r="M19" s="42">
        <f>(K19/H19-1)*100</f>
        <v>-8.067509820002595</v>
      </c>
    </row>
    <row r="20" spans="1:13" ht="13.5" customHeight="1" x14ac:dyDescent="0.2">
      <c r="A20" s="75" t="s">
        <v>17</v>
      </c>
      <c r="B20" s="76">
        <v>91</v>
      </c>
      <c r="C20" s="49">
        <v>125</v>
      </c>
      <c r="D20" s="49">
        <v>89</v>
      </c>
      <c r="E20" s="49">
        <v>122</v>
      </c>
      <c r="F20" s="51">
        <f t="shared" si="3"/>
        <v>37.078651685393261</v>
      </c>
      <c r="G20" s="51">
        <f>(E20/B20-1)*100</f>
        <v>34.065934065934059</v>
      </c>
      <c r="H20" s="51">
        <v>336.77</v>
      </c>
      <c r="I20" s="52">
        <v>362.02</v>
      </c>
      <c r="J20" s="52">
        <v>351.96</v>
      </c>
      <c r="K20" s="52">
        <v>331.7</v>
      </c>
      <c r="L20" s="52">
        <f>(K20/J20-1)*100</f>
        <v>-5.7563359472667326</v>
      </c>
      <c r="M20" s="51">
        <f>(K20/H20-1)*100</f>
        <v>-1.5054785164949402</v>
      </c>
    </row>
    <row r="21" spans="1:13" ht="13.5" customHeight="1" thickBot="1" x14ac:dyDescent="0.25">
      <c r="A21" s="77" t="s">
        <v>19</v>
      </c>
      <c r="B21" s="77"/>
      <c r="C21" s="77"/>
      <c r="D21" s="77"/>
      <c r="E21" s="77"/>
      <c r="F21" s="77"/>
      <c r="G21" s="77"/>
      <c r="H21" s="77"/>
      <c r="I21" s="78"/>
      <c r="J21" s="78"/>
      <c r="K21" s="78"/>
      <c r="L21" s="78"/>
      <c r="M21" s="78"/>
    </row>
    <row r="22" spans="1:13" ht="13.5" customHeight="1" x14ac:dyDescent="0.2">
      <c r="A22" s="38" t="s">
        <v>14</v>
      </c>
      <c r="B22" s="79" t="s">
        <v>12</v>
      </c>
      <c r="C22" s="80" t="s">
        <v>12</v>
      </c>
      <c r="D22" s="68">
        <v>2</v>
      </c>
      <c r="E22" s="81">
        <v>6</v>
      </c>
      <c r="F22" s="82">
        <f>(E22/D22-1)*100</f>
        <v>200</v>
      </c>
      <c r="G22" s="83" t="s">
        <v>12</v>
      </c>
      <c r="H22" s="82" t="s">
        <v>12</v>
      </c>
      <c r="I22" s="44" t="s">
        <v>12</v>
      </c>
      <c r="J22" s="45">
        <v>350.15</v>
      </c>
      <c r="K22" s="84">
        <v>300.8</v>
      </c>
      <c r="L22" s="45">
        <f>(K22/J22-1)*100</f>
        <v>-14.093959731543615</v>
      </c>
      <c r="M22" s="82" t="s">
        <v>12</v>
      </c>
    </row>
    <row r="23" spans="1:13" ht="13.5" customHeight="1" x14ac:dyDescent="0.2">
      <c r="A23" s="65" t="s">
        <v>15</v>
      </c>
      <c r="B23" s="85" t="s">
        <v>12</v>
      </c>
      <c r="C23" s="86" t="s">
        <v>12</v>
      </c>
      <c r="D23" s="68" t="s">
        <v>12</v>
      </c>
      <c r="E23" s="87">
        <v>1</v>
      </c>
      <c r="F23" s="88" t="s">
        <v>12</v>
      </c>
      <c r="G23" s="89" t="s">
        <v>12</v>
      </c>
      <c r="H23" s="82" t="s">
        <v>12</v>
      </c>
      <c r="I23" s="90" t="s">
        <v>12</v>
      </c>
      <c r="J23" s="45" t="s">
        <v>12</v>
      </c>
      <c r="K23" s="91">
        <v>282.23</v>
      </c>
      <c r="L23" s="45" t="s">
        <v>12</v>
      </c>
      <c r="M23" s="82" t="s">
        <v>12</v>
      </c>
    </row>
    <row r="24" spans="1:13" ht="13.5" customHeight="1" x14ac:dyDescent="0.2">
      <c r="A24" s="92" t="s">
        <v>17</v>
      </c>
      <c r="B24" s="93" t="s">
        <v>12</v>
      </c>
      <c r="C24" s="94" t="s">
        <v>12</v>
      </c>
      <c r="D24" s="94">
        <v>2</v>
      </c>
      <c r="E24" s="94">
        <v>7</v>
      </c>
      <c r="F24" s="95">
        <f>(E24/D24-1)*100</f>
        <v>250</v>
      </c>
      <c r="G24" s="95" t="s">
        <v>12</v>
      </c>
      <c r="H24" s="95" t="s">
        <v>12</v>
      </c>
      <c r="I24" s="96" t="s">
        <v>12</v>
      </c>
      <c r="J24" s="96">
        <v>350.15</v>
      </c>
      <c r="K24" s="96">
        <v>298.14</v>
      </c>
      <c r="L24" s="96">
        <f>(K24/J24-1)*100</f>
        <v>-14.853634156789941</v>
      </c>
      <c r="M24" s="95" t="s">
        <v>12</v>
      </c>
    </row>
    <row r="25" spans="1:13" ht="13.5" customHeight="1" thickBot="1" x14ac:dyDescent="0.25">
      <c r="A25" s="97" t="s">
        <v>20</v>
      </c>
      <c r="B25" s="97"/>
      <c r="C25" s="97"/>
      <c r="D25" s="97"/>
      <c r="E25" s="97"/>
      <c r="F25" s="97"/>
      <c r="G25" s="97"/>
      <c r="H25" s="97"/>
      <c r="I25" s="78"/>
      <c r="J25" s="78"/>
      <c r="K25" s="78"/>
      <c r="L25" s="78"/>
      <c r="M25" s="78"/>
    </row>
    <row r="26" spans="1:13" ht="13.5" customHeight="1" x14ac:dyDescent="0.2">
      <c r="A26" s="98" t="s">
        <v>13</v>
      </c>
      <c r="B26" s="99">
        <v>6</v>
      </c>
      <c r="C26" s="100">
        <v>2</v>
      </c>
      <c r="D26" s="101">
        <v>1</v>
      </c>
      <c r="E26" s="102">
        <v>3</v>
      </c>
      <c r="F26" s="42">
        <f>(E26/D26-1)*100</f>
        <v>200</v>
      </c>
      <c r="G26" s="103">
        <f>(E26/B26-1)*100</f>
        <v>-50</v>
      </c>
      <c r="H26" s="104">
        <v>430.22</v>
      </c>
      <c r="I26" s="105">
        <v>399.15</v>
      </c>
      <c r="J26" s="105">
        <v>447.76</v>
      </c>
      <c r="K26" s="106">
        <v>396.51</v>
      </c>
      <c r="L26" s="45">
        <f>(K26/J26-1)*100</f>
        <v>-11.445863855636951</v>
      </c>
      <c r="M26" s="107">
        <f>(K26/H26-1)*100</f>
        <v>-7.835526009948401</v>
      </c>
    </row>
    <row r="27" spans="1:13" ht="13.5" customHeight="1" x14ac:dyDescent="0.2">
      <c r="A27" s="38" t="s">
        <v>14</v>
      </c>
      <c r="B27" s="79">
        <v>40</v>
      </c>
      <c r="C27" s="80">
        <v>31</v>
      </c>
      <c r="D27" s="68">
        <v>39</v>
      </c>
      <c r="E27" s="108">
        <v>46</v>
      </c>
      <c r="F27" s="42">
        <f>(E27/D27-1)*100</f>
        <v>17.948717948717952</v>
      </c>
      <c r="G27" s="109">
        <f>(E27/B27-1)*100</f>
        <v>14.999999999999991</v>
      </c>
      <c r="H27" s="110">
        <v>351.25</v>
      </c>
      <c r="I27" s="45">
        <v>377.69</v>
      </c>
      <c r="J27" s="45">
        <v>373.69</v>
      </c>
      <c r="K27" s="46">
        <v>423.33</v>
      </c>
      <c r="L27" s="45">
        <f>(K27/J27-1)*100</f>
        <v>13.283737857582478</v>
      </c>
      <c r="M27" s="42">
        <f>(K27/H27-1)*100</f>
        <v>20.520996441281135</v>
      </c>
    </row>
    <row r="28" spans="1:13" ht="13.5" customHeight="1" x14ac:dyDescent="0.2">
      <c r="A28" s="38" t="s">
        <v>15</v>
      </c>
      <c r="B28" s="79">
        <v>121</v>
      </c>
      <c r="C28" s="111">
        <v>106</v>
      </c>
      <c r="D28" s="40">
        <v>135</v>
      </c>
      <c r="E28" s="41">
        <v>173</v>
      </c>
      <c r="F28" s="42">
        <f>(E28/D28-1)*100</f>
        <v>28.148148148148145</v>
      </c>
      <c r="G28" s="109">
        <f t="shared" ref="G28:G29" si="7">(E28/B28-1)*100</f>
        <v>42.975206611570236</v>
      </c>
      <c r="H28" s="110">
        <v>306.58999999999997</v>
      </c>
      <c r="I28" s="45">
        <v>317.37</v>
      </c>
      <c r="J28" s="45">
        <v>315.25</v>
      </c>
      <c r="K28" s="46">
        <v>322.02999999999997</v>
      </c>
      <c r="L28" s="45">
        <f t="shared" ref="L28:L29" si="8">(K28/J28-1)*100</f>
        <v>2.1506740681998426</v>
      </c>
      <c r="M28" s="42">
        <f t="shared" ref="M28:M29" si="9">(K28/H28-1)*100</f>
        <v>5.0360416191004287</v>
      </c>
    </row>
    <row r="29" spans="1:13" ht="13.5" customHeight="1" x14ac:dyDescent="0.2">
      <c r="A29" s="38" t="s">
        <v>16</v>
      </c>
      <c r="B29" s="79">
        <v>127</v>
      </c>
      <c r="C29" s="111">
        <v>133</v>
      </c>
      <c r="D29" s="40">
        <v>119</v>
      </c>
      <c r="E29" s="41">
        <v>141</v>
      </c>
      <c r="F29" s="42">
        <f>(E29/D29-1)*100</f>
        <v>18.487394957983195</v>
      </c>
      <c r="G29" s="109">
        <f t="shared" si="7"/>
        <v>11.023622047244096</v>
      </c>
      <c r="H29" s="110">
        <v>232.19</v>
      </c>
      <c r="I29" s="45">
        <v>235.81</v>
      </c>
      <c r="J29" s="45">
        <v>229.31</v>
      </c>
      <c r="K29" s="46">
        <v>240.13</v>
      </c>
      <c r="L29" s="45">
        <f t="shared" si="8"/>
        <v>4.7185033360952477</v>
      </c>
      <c r="M29" s="42">
        <f t="shared" si="9"/>
        <v>3.4196132477712249</v>
      </c>
    </row>
    <row r="30" spans="1:13" ht="13.5" customHeight="1" x14ac:dyDescent="0.2">
      <c r="A30" s="112" t="s">
        <v>17</v>
      </c>
      <c r="B30" s="93">
        <v>294</v>
      </c>
      <c r="C30" s="113">
        <v>272</v>
      </c>
      <c r="D30" s="113">
        <v>294</v>
      </c>
      <c r="E30" s="114">
        <v>363</v>
      </c>
      <c r="F30" s="51">
        <f>(E30/D30-1)*100</f>
        <v>23.469387755102034</v>
      </c>
      <c r="G30" s="115">
        <f>(E30/B30-1)*100</f>
        <v>23.469387755102034</v>
      </c>
      <c r="H30" s="115">
        <v>283.05</v>
      </c>
      <c r="I30" s="96">
        <v>284.97000000000003</v>
      </c>
      <c r="J30" s="96">
        <v>288.66000000000003</v>
      </c>
      <c r="K30" s="116">
        <v>303.67</v>
      </c>
      <c r="L30" s="117">
        <f>(K30/J30-1)*100</f>
        <v>5.1998891429363203</v>
      </c>
      <c r="M30" s="51">
        <f>(K30/H30-1)*100</f>
        <v>7.2849319908143473</v>
      </c>
    </row>
    <row r="31" spans="1:13" ht="13.5" customHeight="1" thickBot="1" x14ac:dyDescent="0.25">
      <c r="A31" s="118" t="s">
        <v>21</v>
      </c>
      <c r="B31" s="118"/>
      <c r="C31" s="118"/>
      <c r="D31" s="118"/>
      <c r="E31" s="118"/>
      <c r="F31" s="118"/>
      <c r="G31" s="118"/>
      <c r="H31" s="118"/>
      <c r="I31" s="119"/>
      <c r="J31" s="119"/>
      <c r="K31" s="119"/>
      <c r="L31" s="119"/>
      <c r="M31" s="119"/>
    </row>
    <row r="32" spans="1:13" ht="13.5" customHeight="1" x14ac:dyDescent="0.2">
      <c r="A32" s="120" t="s">
        <v>13</v>
      </c>
      <c r="B32" s="121">
        <v>11</v>
      </c>
      <c r="C32" s="122">
        <v>7</v>
      </c>
      <c r="D32" s="123">
        <v>19</v>
      </c>
      <c r="E32" s="124">
        <v>15</v>
      </c>
      <c r="F32" s="107">
        <f>(E32/D32-1)*100</f>
        <v>-21.052631578947366</v>
      </c>
      <c r="G32" s="125">
        <f>(E32/B32-1)*100</f>
        <v>36.363636363636353</v>
      </c>
      <c r="H32" s="126">
        <v>340.13</v>
      </c>
      <c r="I32" s="105">
        <v>342.51</v>
      </c>
      <c r="J32" s="105">
        <v>318.27999999999997</v>
      </c>
      <c r="K32" s="127">
        <v>343.48</v>
      </c>
      <c r="L32" s="105">
        <f>(K32/J32-1)*100</f>
        <v>7.9175568681664199</v>
      </c>
      <c r="M32" s="107">
        <f>(K32/H32-1)*100</f>
        <v>0.98491753153207018</v>
      </c>
    </row>
    <row r="33" spans="1:13" ht="13.5" customHeight="1" x14ac:dyDescent="0.2">
      <c r="A33" s="38" t="s">
        <v>14</v>
      </c>
      <c r="B33" s="79">
        <v>15</v>
      </c>
      <c r="C33" s="111">
        <v>32</v>
      </c>
      <c r="D33" s="40">
        <v>52</v>
      </c>
      <c r="E33" s="41">
        <v>28</v>
      </c>
      <c r="F33" s="42">
        <f>(E33/D33-1)*100</f>
        <v>-46.153846153846153</v>
      </c>
      <c r="G33" s="43">
        <f>(E33/B33-1)*100</f>
        <v>86.666666666666671</v>
      </c>
      <c r="H33" s="128">
        <v>297.98</v>
      </c>
      <c r="I33" s="45">
        <v>304.22000000000003</v>
      </c>
      <c r="J33" s="45">
        <v>295.17</v>
      </c>
      <c r="K33" s="91">
        <v>304.82</v>
      </c>
      <c r="L33" s="45">
        <f>(K33/J33-1)*100</f>
        <v>3.2693024358843914</v>
      </c>
      <c r="M33" s="42">
        <f>(K33/H33-1)*100</f>
        <v>2.295456070877222</v>
      </c>
    </row>
    <row r="34" spans="1:13" ht="13.5" customHeight="1" x14ac:dyDescent="0.2">
      <c r="A34" s="38" t="s">
        <v>15</v>
      </c>
      <c r="B34" s="79">
        <v>32</v>
      </c>
      <c r="C34" s="111">
        <v>66</v>
      </c>
      <c r="D34" s="40">
        <v>23</v>
      </c>
      <c r="E34" s="41">
        <v>48</v>
      </c>
      <c r="F34" s="42">
        <f>(E34/D34-1)*100</f>
        <v>108.69565217391303</v>
      </c>
      <c r="G34" s="43">
        <f t="shared" ref="G34:G35" si="10">(E34/B34-1)*100</f>
        <v>50</v>
      </c>
      <c r="H34" s="128">
        <v>250.82</v>
      </c>
      <c r="I34" s="45">
        <v>245.56</v>
      </c>
      <c r="J34" s="45">
        <v>258.08</v>
      </c>
      <c r="K34" s="91">
        <v>253.23</v>
      </c>
      <c r="L34" s="45">
        <f t="shared" ref="L34:L35" si="11">(K34/J34-1)*100</f>
        <v>-1.879262244265345</v>
      </c>
      <c r="M34" s="42">
        <f t="shared" ref="M34:M35" si="12">(K34/H34-1)*100</f>
        <v>0.96084841719161762</v>
      </c>
    </row>
    <row r="35" spans="1:13" ht="13.5" customHeight="1" x14ac:dyDescent="0.2">
      <c r="A35" s="38" t="s">
        <v>16</v>
      </c>
      <c r="B35" s="79">
        <v>3</v>
      </c>
      <c r="C35" s="111">
        <v>18</v>
      </c>
      <c r="D35" s="40">
        <v>13</v>
      </c>
      <c r="E35" s="41">
        <v>11</v>
      </c>
      <c r="F35" s="42">
        <f>(E35/D35-1)*100</f>
        <v>-15.384615384615385</v>
      </c>
      <c r="G35" s="43">
        <f t="shared" si="10"/>
        <v>266.66666666666663</v>
      </c>
      <c r="H35" s="128">
        <v>176.66</v>
      </c>
      <c r="I35" s="45">
        <v>221.29</v>
      </c>
      <c r="J35" s="45">
        <v>185.98</v>
      </c>
      <c r="K35" s="91">
        <v>184.65</v>
      </c>
      <c r="L35" s="45">
        <f t="shared" si="11"/>
        <v>-0.71513065921066099</v>
      </c>
      <c r="M35" s="42">
        <f t="shared" si="12"/>
        <v>4.5228121815917621</v>
      </c>
    </row>
    <row r="36" spans="1:13" ht="13.5" customHeight="1" x14ac:dyDescent="0.2">
      <c r="A36" s="112" t="s">
        <v>17</v>
      </c>
      <c r="B36" s="93">
        <v>61</v>
      </c>
      <c r="C36" s="113">
        <v>123</v>
      </c>
      <c r="D36" s="113">
        <v>107</v>
      </c>
      <c r="E36" s="114">
        <v>102</v>
      </c>
      <c r="F36" s="51">
        <f>(E36/D36-1)*100</f>
        <v>-4.6728971962616832</v>
      </c>
      <c r="G36" s="115">
        <f>(E36/B36-1)*100</f>
        <v>67.21311475409837</v>
      </c>
      <c r="H36" s="115">
        <v>274.87</v>
      </c>
      <c r="I36" s="96">
        <v>262.77999999999997</v>
      </c>
      <c r="J36" s="96">
        <v>278.02999999999997</v>
      </c>
      <c r="K36" s="96">
        <v>273.27</v>
      </c>
      <c r="L36" s="117">
        <f>(K36/J36-1)*100</f>
        <v>-1.7120454627198467</v>
      </c>
      <c r="M36" s="51">
        <f>(K35/H36-1)*100</f>
        <v>-32.822788954778623</v>
      </c>
    </row>
    <row r="37" spans="1:13" ht="13.5" customHeight="1" thickBot="1" x14ac:dyDescent="0.25">
      <c r="A37" s="129" t="s">
        <v>22</v>
      </c>
      <c r="B37" s="129"/>
      <c r="C37" s="129"/>
      <c r="D37" s="129"/>
      <c r="E37" s="129"/>
      <c r="F37" s="129"/>
      <c r="G37" s="129"/>
      <c r="H37" s="129"/>
      <c r="I37" s="78"/>
      <c r="J37" s="78"/>
      <c r="K37" s="78"/>
      <c r="L37" s="78"/>
      <c r="M37" s="78"/>
    </row>
    <row r="38" spans="1:13" ht="13.5" customHeight="1" x14ac:dyDescent="0.2">
      <c r="A38" s="130" t="s">
        <v>13</v>
      </c>
      <c r="B38" s="131" t="s">
        <v>12</v>
      </c>
      <c r="C38" s="132" t="s">
        <v>12</v>
      </c>
      <c r="D38" s="133" t="s">
        <v>12</v>
      </c>
      <c r="E38" s="134">
        <v>2</v>
      </c>
      <c r="F38" s="135" t="s">
        <v>12</v>
      </c>
      <c r="G38" s="136" t="s">
        <v>12</v>
      </c>
      <c r="H38" s="135" t="s">
        <v>12</v>
      </c>
      <c r="I38" s="137" t="s">
        <v>12</v>
      </c>
      <c r="J38" s="105" t="s">
        <v>12</v>
      </c>
      <c r="K38" s="106">
        <v>344.17</v>
      </c>
      <c r="L38" s="45" t="s">
        <v>12</v>
      </c>
      <c r="M38" s="135" t="s">
        <v>12</v>
      </c>
    </row>
    <row r="39" spans="1:13" ht="13.5" customHeight="1" x14ac:dyDescent="0.2">
      <c r="A39" s="130" t="s">
        <v>14</v>
      </c>
      <c r="B39" s="138" t="s">
        <v>12</v>
      </c>
      <c r="C39" s="139">
        <v>1</v>
      </c>
      <c r="D39" s="140">
        <v>1</v>
      </c>
      <c r="E39" s="141">
        <v>2</v>
      </c>
      <c r="F39" s="135">
        <f>(E39/D39-1)*100</f>
        <v>100</v>
      </c>
      <c r="G39" s="142" t="s">
        <v>12</v>
      </c>
      <c r="H39" s="135" t="s">
        <v>12</v>
      </c>
      <c r="I39" s="44">
        <v>290.17</v>
      </c>
      <c r="J39" s="45">
        <v>356.91</v>
      </c>
      <c r="K39" s="46">
        <v>290.47000000000003</v>
      </c>
      <c r="L39" s="45">
        <f>(K39/J39-1)*100</f>
        <v>-18.615337199854299</v>
      </c>
      <c r="M39" s="135" t="s">
        <v>12</v>
      </c>
    </row>
    <row r="40" spans="1:13" ht="13.5" customHeight="1" x14ac:dyDescent="0.2">
      <c r="A40" s="130" t="s">
        <v>15</v>
      </c>
      <c r="B40" s="138" t="s">
        <v>12</v>
      </c>
      <c r="C40" s="143">
        <v>1</v>
      </c>
      <c r="D40" s="140">
        <v>1</v>
      </c>
      <c r="E40" s="144" t="s">
        <v>12</v>
      </c>
      <c r="F40" s="135" t="s">
        <v>12</v>
      </c>
      <c r="G40" s="142" t="s">
        <v>12</v>
      </c>
      <c r="H40" s="135" t="s">
        <v>12</v>
      </c>
      <c r="I40" s="90">
        <v>309.48</v>
      </c>
      <c r="J40" s="45">
        <v>366.12</v>
      </c>
      <c r="K40" s="91" t="s">
        <v>12</v>
      </c>
      <c r="L40" s="45" t="s">
        <v>12</v>
      </c>
      <c r="M40" s="135" t="s">
        <v>12</v>
      </c>
    </row>
    <row r="41" spans="1:13" ht="13.5" customHeight="1" x14ac:dyDescent="0.2">
      <c r="A41" s="130" t="s">
        <v>16</v>
      </c>
      <c r="B41" s="138" t="s">
        <v>12</v>
      </c>
      <c r="C41" s="143">
        <v>1</v>
      </c>
      <c r="D41" s="140" t="s">
        <v>12</v>
      </c>
      <c r="E41" s="144">
        <v>1</v>
      </c>
      <c r="F41" s="135" t="s">
        <v>12</v>
      </c>
      <c r="G41" s="142" t="s">
        <v>12</v>
      </c>
      <c r="H41" s="135" t="s">
        <v>12</v>
      </c>
      <c r="I41" s="90">
        <v>153.76</v>
      </c>
      <c r="J41" s="45" t="s">
        <v>12</v>
      </c>
      <c r="K41" s="91">
        <v>49.09</v>
      </c>
      <c r="L41" s="45" t="s">
        <v>12</v>
      </c>
      <c r="M41" s="135" t="s">
        <v>12</v>
      </c>
    </row>
    <row r="42" spans="1:13" ht="13.5" customHeight="1" x14ac:dyDescent="0.2">
      <c r="A42" s="145" t="s">
        <v>17</v>
      </c>
      <c r="B42" s="146" t="s">
        <v>12</v>
      </c>
      <c r="C42" s="147">
        <v>3</v>
      </c>
      <c r="D42" s="147">
        <v>2</v>
      </c>
      <c r="E42" s="148">
        <v>5</v>
      </c>
      <c r="F42" s="149">
        <f>(E42/D42-1)*100</f>
        <v>150</v>
      </c>
      <c r="G42" s="149" t="s">
        <v>12</v>
      </c>
      <c r="H42" s="149" t="s">
        <v>12</v>
      </c>
      <c r="I42" s="150">
        <v>251.14</v>
      </c>
      <c r="J42" s="150">
        <v>361.52</v>
      </c>
      <c r="K42" s="52">
        <v>263.67</v>
      </c>
      <c r="L42" s="52">
        <f>(K42/J42-1)*100</f>
        <v>-27.066275724717848</v>
      </c>
      <c r="M42" s="149" t="s">
        <v>12</v>
      </c>
    </row>
    <row r="43" spans="1:13" ht="13.5" customHeight="1" x14ac:dyDescent="0.2">
      <c r="A43" s="151" t="s">
        <v>23</v>
      </c>
      <c r="B43" s="152">
        <v>694</v>
      </c>
      <c r="C43" s="153">
        <v>683</v>
      </c>
      <c r="D43" s="153">
        <v>740</v>
      </c>
      <c r="E43" s="153">
        <v>829</v>
      </c>
      <c r="F43" s="154">
        <f>(E43/D43-1)*100</f>
        <v>12.027027027027026</v>
      </c>
      <c r="G43" s="154">
        <f>(E43/B43-1)*100</f>
        <v>19.452449567723342</v>
      </c>
      <c r="H43" s="155" t="s">
        <v>24</v>
      </c>
      <c r="I43" s="156" t="s">
        <v>24</v>
      </c>
      <c r="J43" s="155" t="s">
        <v>24</v>
      </c>
      <c r="K43" s="155" t="s">
        <v>24</v>
      </c>
      <c r="L43" s="155" t="s">
        <v>24</v>
      </c>
      <c r="M43" s="155" t="s">
        <v>24</v>
      </c>
    </row>
    <row r="44" spans="1:13" ht="13.5" customHeight="1" x14ac:dyDescent="0.2">
      <c r="A44" s="157" t="s">
        <v>25</v>
      </c>
      <c r="B44" s="155" t="s">
        <v>24</v>
      </c>
      <c r="C44" s="155" t="s">
        <v>24</v>
      </c>
      <c r="D44" s="155" t="s">
        <v>24</v>
      </c>
      <c r="E44" s="155" t="s">
        <v>24</v>
      </c>
      <c r="F44" s="155" t="s">
        <v>24</v>
      </c>
      <c r="G44" s="155" t="s">
        <v>24</v>
      </c>
      <c r="H44" s="154">
        <v>299.3</v>
      </c>
      <c r="I44" s="156">
        <v>306.95999999999998</v>
      </c>
      <c r="J44" s="155">
        <v>311.52999999999997</v>
      </c>
      <c r="K44" s="155">
        <v>308.2</v>
      </c>
      <c r="L44" s="155">
        <f>(K44/J44-1)*100</f>
        <v>-1.0689179212274857</v>
      </c>
      <c r="M44" s="155">
        <f>(K44/H44-1)*100</f>
        <v>2.9736050785165391</v>
      </c>
    </row>
    <row r="45" spans="1:13" x14ac:dyDescent="0.2">
      <c r="A45" s="158"/>
      <c r="B45" s="158"/>
      <c r="C45" s="159"/>
      <c r="D45" s="159"/>
      <c r="E45" s="159"/>
      <c r="F45" s="160"/>
      <c r="G45" s="160"/>
      <c r="H45" s="160"/>
    </row>
    <row r="46" spans="1:13" x14ac:dyDescent="0.2">
      <c r="A46" s="161" t="s">
        <v>26</v>
      </c>
      <c r="B46" s="161"/>
      <c r="C46" s="162"/>
      <c r="D46" s="162"/>
      <c r="E46" s="162"/>
    </row>
    <row r="47" spans="1:13" x14ac:dyDescent="0.2">
      <c r="A47" s="161" t="s">
        <v>27</v>
      </c>
      <c r="B47" s="161"/>
      <c r="C47" s="162"/>
      <c r="D47" s="163"/>
      <c r="E47" s="163"/>
    </row>
    <row r="48" spans="1:13" x14ac:dyDescent="0.2">
      <c r="C48" s="162"/>
      <c r="D48" s="162"/>
      <c r="E48" s="162"/>
      <c r="M48" s="164" t="s">
        <v>28</v>
      </c>
    </row>
    <row r="49" spans="4:13" x14ac:dyDescent="0.2">
      <c r="D49" s="165"/>
      <c r="E49" s="165"/>
      <c r="M49" s="164" t="s">
        <v>29</v>
      </c>
    </row>
    <row r="50" spans="4:13" ht="23.25" customHeight="1" x14ac:dyDescent="0.2">
      <c r="D50" s="166"/>
      <c r="E50" s="166"/>
      <c r="F50" s="166"/>
      <c r="G50" s="166"/>
      <c r="H50" s="166"/>
      <c r="I50" s="166"/>
    </row>
  </sheetData>
  <mergeCells count="15">
    <mergeCell ref="D50:I50"/>
    <mergeCell ref="A7:M7"/>
    <mergeCell ref="A14:M14"/>
    <mergeCell ref="A21:M21"/>
    <mergeCell ref="A25:M25"/>
    <mergeCell ref="A31:M31"/>
    <mergeCell ref="A37:M37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2022-10-20T13:37:03Z</dcterms:created>
  <dcterms:modified xsi:type="dcterms:W3CDTF">2022-10-20T13:37:33Z</dcterms:modified>
</cp:coreProperties>
</file>