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<sst xmlns="http://schemas.openxmlformats.org/spreadsheetml/2006/main" count="373" uniqueCount="38">
  <si>
    <t>Suklasifikuotų galvijų skerdenų skaičius Lietuvos įmonėse 2022 m. 43–46 sav., vnt.</t>
  </si>
  <si>
    <t>Kategorija pagal
raumeningumą</t>
  </si>
  <si>
    <t>Kategorija pagal
riebumą</t>
  </si>
  <si>
    <t>Pokytis %</t>
  </si>
  <si>
    <t>46 sav.***
(11 15–21)</t>
  </si>
  <si>
    <t>43 sav.
(10 24–30)</t>
  </si>
  <si>
    <t>44 sav.
(10 31–11 06)</t>
  </si>
  <si>
    <t>45 sav.
(11 07–13)</t>
  </si>
  <si>
    <t>46 sav.
(11 14–20)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</si>
  <si>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</si>
  <si>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</si>
  <si>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</si>
  <si>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</si>
  <si>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</si>
  <si>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</si>
  <si>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</si>
  <si>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</si>
  <si>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</si>
  <si>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</si>
  <si>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</si>
  <si>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</si>
  <si>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</si>
  <si>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</si>
  <si>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</si>
  <si>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</si>
  <si>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</si>
  <si>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</si>
  <si>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</si>
  <si>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</si>
  <si>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</si>
  <si>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</si>
  <si>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</si>
  <si>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</si>
  <si>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2022 m. 46 savaitę su 2022 m. 45 savaite</t>
  </si>
  <si>
    <t>** lyginant 2022 m. 46 savaitę su 2021 m. 46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</si>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</sst>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 wrapText="1"/>
      <protection/>
    </xf>
    <xf numFmtId="0" fontId="3" fillId="0" borderId="15" xfId="47" applyFont="1" applyBorder="1" applyAlignment="1" quotePrefix="1">
      <alignment horizontal="right" vertical="center" wrapText="1" indent="1"/>
      <protection/>
    </xf>
    <xf numFmtId="0" fontId="3" fillId="0" borderId="14" xfId="47" applyFont="1" applyBorder="1" applyAlignment="1" quotePrefix="1">
      <alignment horizontal="right" vertical="center" wrapText="1" indent="1"/>
      <protection/>
    </xf>
    <xf numFmtId="0" fontId="3" fillId="0" borderId="16" xfId="47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/>
    </xf>
    <xf numFmtId="0" fontId="3" fillId="0" borderId="17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18" xfId="47" applyFont="1" applyBorder="1" applyAlignment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0" fontId="3" fillId="0" borderId="18" xfId="47" applyFont="1" applyBorder="1" applyAlignment="1" quotePrefix="1">
      <alignment horizontal="right" vertical="center" wrapText="1" indent="1"/>
      <protection/>
    </xf>
    <xf numFmtId="0" fontId="4" fillId="0" borderId="19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1" xfId="47" applyFont="1" applyBorder="1" applyAlignment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22" xfId="0" applyFont="1" applyBorder="1" applyAlignment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3" fillId="0" borderId="17" xfId="0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22" xfId="0" applyFont="1" applyBorder="1" applyAlignment="1" quotePrefix="1">
      <alignment horizontal="right" vertical="center" wrapText="1" indent="1"/>
    </xf>
    <xf numFmtId="0" fontId="4" fillId="0" borderId="19" xfId="0" applyFont="1" applyBorder="1" applyAlignment="1">
      <alignment horizontal="right" vertical="center" indent="1"/>
    </xf>
    <xf numFmtId="0" fontId="42" fillId="0" borderId="20" xfId="0" applyFont="1" applyBorder="1" applyAlignment="1">
      <alignment horizontal="right" vertical="center" wrapText="1" indent="1"/>
    </xf>
    <xf numFmtId="0" fontId="42" fillId="0" borderId="23" xfId="0" applyFont="1" applyBorder="1" applyAlignment="1">
      <alignment horizontal="right" vertical="center" wrapText="1" indent="1"/>
    </xf>
    <xf numFmtId="2" fontId="4" fillId="0" borderId="20" xfId="0" applyNumberFormat="1" applyFont="1" applyBorder="1" applyAlignment="1">
      <alignment horizontal="right" vertical="center" indent="1"/>
    </xf>
    <xf numFmtId="2" fontId="3" fillId="0" borderId="24" xfId="0" applyNumberFormat="1" applyFont="1" applyBorder="1" applyAlignment="1">
      <alignment horizontal="right" vertical="center" indent="1"/>
    </xf>
    <xf numFmtId="0" fontId="41" fillId="0" borderId="24" xfId="0" applyFont="1" applyBorder="1" applyAlignment="1">
      <alignment horizontal="right" vertical="center" wrapText="1" indent="1"/>
    </xf>
    <xf numFmtId="0" fontId="41" fillId="0" borderId="25" xfId="0" applyFont="1" applyBorder="1" applyAlignment="1">
      <alignment horizontal="right" vertical="center" wrapText="1" indent="1"/>
    </xf>
    <xf numFmtId="0" fontId="41" fillId="0" borderId="0" xfId="0" applyFont="1" applyAlignment="1">
      <alignment horizontal="center" vertical="center" wrapText="1"/>
    </xf>
    <xf numFmtId="0" fontId="4" fillId="35" borderId="26" xfId="0" applyFont="1" applyFill="1" applyBorder="1" applyAlignment="1">
      <alignment horizontal="right" vertical="center" indent="1"/>
    </xf>
    <xf numFmtId="0" fontId="42" fillId="35" borderId="26" xfId="0" applyFont="1" applyFill="1" applyBorder="1" applyAlignment="1">
      <alignment horizontal="right" vertical="center" wrapText="1" indent="1"/>
    </xf>
    <xf numFmtId="2" fontId="4" fillId="35" borderId="26" xfId="0" applyNumberFormat="1" applyFont="1" applyFill="1" applyBorder="1" applyAlignment="1">
      <alignment horizontal="right" vertical="center" indent="1"/>
    </xf>
    <xf numFmtId="2" fontId="4" fillId="35" borderId="27" xfId="0" applyNumberFormat="1" applyFont="1" applyFill="1" applyBorder="1" applyAlignment="1">
      <alignment horizontal="right" vertical="center" indent="1"/>
    </xf>
    <xf numFmtId="0" fontId="3" fillId="0" borderId="24" xfId="47" applyFont="1" applyBorder="1" applyAlignment="1" quotePrefix="1">
      <alignment horizontal="right" vertical="center" wrapText="1" indent="1"/>
      <protection/>
    </xf>
    <xf numFmtId="0" fontId="3" fillId="0" borderId="25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center" wrapText="1"/>
      <protection/>
    </xf>
    <xf numFmtId="0" fontId="3" fillId="0" borderId="28" xfId="47" applyFont="1" applyBorder="1" applyAlignment="1" quotePrefix="1">
      <alignment horizontal="right" vertical="center" wrapText="1" indent="1"/>
      <protection/>
    </xf>
    <xf numFmtId="0" fontId="3" fillId="0" borderId="28" xfId="0" applyFont="1" applyBorder="1" applyAlignment="1" quotePrefix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22" xfId="0" applyFont="1" applyBorder="1" applyAlignment="1" quotePrefix="1">
      <alignment horizontal="right" vertical="center" indent="1"/>
    </xf>
    <xf numFmtId="0" fontId="4" fillId="0" borderId="29" xfId="0" applyFont="1" applyBorder="1" applyAlignment="1" quotePrefix="1">
      <alignment horizontal="right" vertical="center" indent="1"/>
    </xf>
    <xf numFmtId="0" fontId="42" fillId="0" borderId="20" xfId="0" applyFont="1" applyBorder="1" applyAlignment="1" quotePrefix="1">
      <alignment horizontal="right" vertical="center" wrapText="1" indent="1"/>
    </xf>
    <xf numFmtId="0" fontId="42" fillId="0" borderId="23" xfId="0" applyFont="1" applyBorder="1" applyAlignment="1" quotePrefix="1">
      <alignment horizontal="right" vertical="center" wrapText="1" indent="1"/>
    </xf>
    <xf numFmtId="2" fontId="4" fillId="0" borderId="20" xfId="0" applyNumberFormat="1" applyFont="1" applyBorder="1" applyAlignment="1" quotePrefix="1">
      <alignment horizontal="right" vertical="center" indent="1"/>
    </xf>
    <xf numFmtId="2" fontId="3" fillId="0" borderId="30" xfId="0" applyNumberFormat="1" applyFont="1" applyBorder="1" applyAlignment="1" quotePrefix="1">
      <alignment horizontal="right" vertical="center" indent="1"/>
    </xf>
    <xf numFmtId="2" fontId="3" fillId="0" borderId="24" xfId="0" applyNumberFormat="1" applyFont="1" applyBorder="1" applyAlignment="1" quotePrefix="1">
      <alignment horizontal="right" vertical="center" indent="1"/>
    </xf>
    <xf numFmtId="0" fontId="3" fillId="0" borderId="28" xfId="0" applyFont="1" applyBorder="1" applyAlignment="1">
      <alignment horizontal="right" vertical="center" indent="1"/>
    </xf>
    <xf numFmtId="0" fontId="4" fillId="0" borderId="29" xfId="0" applyFont="1" applyBorder="1" applyAlignment="1">
      <alignment horizontal="right" vertical="center" indent="1"/>
    </xf>
    <xf numFmtId="0" fontId="4" fillId="35" borderId="31" xfId="0" applyFont="1" applyFill="1" applyBorder="1" applyAlignment="1">
      <alignment horizontal="right" vertical="center" indent="1"/>
    </xf>
    <xf numFmtId="0" fontId="42" fillId="35" borderId="32" xfId="0" applyFont="1" applyFill="1" applyBorder="1" applyAlignment="1">
      <alignment horizontal="right" vertical="center" wrapText="1" indent="1"/>
    </xf>
    <xf numFmtId="2" fontId="4" fillId="35" borderId="31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33" xfId="47" applyFont="1" applyBorder="1" applyAlignment="1" quotePrefix="1">
      <alignment horizontal="right" vertical="center" indent="1"/>
      <protection/>
    </xf>
    <xf numFmtId="0" fontId="3" fillId="0" borderId="24" xfId="47" applyFont="1" applyBorder="1" applyAlignment="1" quotePrefix="1">
      <alignment horizontal="right" vertical="center" indent="1"/>
      <protection/>
    </xf>
    <xf numFmtId="0" fontId="3" fillId="0" borderId="28" xfId="47" applyFont="1" applyBorder="1" applyAlignment="1" quotePrefix="1">
      <alignment horizontal="right" vertical="center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22" xfId="47" applyFont="1" applyBorder="1" applyAlignment="1" quotePrefix="1">
      <alignment horizontal="right" vertical="center" indent="1"/>
      <protection/>
    </xf>
    <xf numFmtId="0" fontId="4" fillId="0" borderId="0" xfId="47" applyFont="1" applyAlignment="1" quotePrefix="1">
      <alignment horizontal="right" vertical="center" indent="1"/>
      <protection/>
    </xf>
    <xf numFmtId="0" fontId="4" fillId="0" borderId="29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0" fontId="4" fillId="0" borderId="20" xfId="0" applyFont="1" applyBorder="1" applyAlignment="1" quotePrefix="1">
      <alignment horizontal="right" vertical="center" indent="1"/>
    </xf>
    <xf numFmtId="0" fontId="4" fillId="0" borderId="23" xfId="0" applyFont="1" applyBorder="1" applyAlignment="1" quotePrefix="1">
      <alignment horizontal="right" vertical="center" indent="1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 quotePrefix="1">
      <alignment horizontal="right" vertical="center" indent="1"/>
    </xf>
    <xf numFmtId="0" fontId="3" fillId="0" borderId="24" xfId="0" applyFont="1" applyBorder="1" applyAlignment="1" quotePrefix="1">
      <alignment horizontal="right" vertical="center" indent="1"/>
    </xf>
    <xf numFmtId="0" fontId="3" fillId="0" borderId="25" xfId="0" applyFont="1" applyBorder="1" applyAlignment="1" quotePrefix="1">
      <alignment horizontal="right" vertical="center" indent="1"/>
    </xf>
    <xf numFmtId="0" fontId="4" fillId="35" borderId="34" xfId="0" applyFont="1" applyFill="1" applyBorder="1" applyAlignment="1" quotePrefix="1">
      <alignment horizontal="right" vertical="center" indent="1"/>
    </xf>
    <xf numFmtId="2" fontId="4" fillId="35" borderId="34" xfId="0" applyNumberFormat="1" applyFont="1" applyFill="1" applyBorder="1" applyAlignment="1" quotePrefix="1">
      <alignment horizontal="right" vertical="center" indent="1"/>
    </xf>
    <xf numFmtId="2" fontId="4" fillId="35" borderId="0" xfId="0" applyNumberFormat="1" applyFont="1" applyFill="1" applyAlignment="1" quotePrefix="1">
      <alignment horizontal="right" vertical="center" indent="1"/>
    </xf>
    <xf numFmtId="0" fontId="3" fillId="0" borderId="33" xfId="47" applyFont="1" applyBorder="1" applyAlignment="1" quotePrefix="1">
      <alignment horizontal="right" vertical="center" wrapText="1" indent="1"/>
      <protection/>
    </xf>
    <xf numFmtId="0" fontId="4" fillId="0" borderId="29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0" fontId="4" fillId="0" borderId="33" xfId="0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0" fontId="3" fillId="0" borderId="22" xfId="47" applyFont="1" applyBorder="1" applyAlignment="1" quotePrefix="1">
      <alignment horizontal="right" vertical="center" wrapText="1" indent="1"/>
      <protection/>
    </xf>
    <xf numFmtId="0" fontId="3" fillId="0" borderId="35" xfId="47" applyFont="1" applyBorder="1" applyAlignment="1">
      <alignment horizontal="center" wrapText="1"/>
      <protection/>
    </xf>
    <xf numFmtId="0" fontId="3" fillId="0" borderId="36" xfId="47" applyFont="1" applyBorder="1" applyAlignment="1" quotePrefix="1">
      <alignment horizontal="right" vertical="center" wrapText="1" indent="1"/>
      <protection/>
    </xf>
    <xf numFmtId="0" fontId="3" fillId="0" borderId="35" xfId="47" applyFont="1" applyBorder="1" applyAlignment="1" quotePrefix="1">
      <alignment horizontal="right" vertical="center" wrapText="1" indent="1"/>
      <protection/>
    </xf>
    <xf numFmtId="0" fontId="3" fillId="0" borderId="37" xfId="47" applyFont="1" applyBorder="1" applyAlignment="1" quotePrefix="1">
      <alignment horizontal="right" vertical="center" wrapText="1" indent="1"/>
      <protection/>
    </xf>
    <xf numFmtId="0" fontId="4" fillId="0" borderId="35" xfId="47" applyFont="1" applyBorder="1" applyAlignment="1" quotePrefix="1">
      <alignment horizontal="right" vertical="center" wrapText="1" indent="1"/>
      <protection/>
    </xf>
    <xf numFmtId="0" fontId="4" fillId="0" borderId="23" xfId="47" applyFont="1" applyBorder="1" applyAlignment="1" quotePrefix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2" fontId="3" fillId="0" borderId="20" xfId="47" applyNumberFormat="1" applyFont="1" applyBorder="1" applyAlignment="1" quotePrefix="1">
      <alignment horizontal="right" vertical="center" wrapText="1" indent="1"/>
      <protection/>
    </xf>
    <xf numFmtId="0" fontId="42" fillId="35" borderId="31" xfId="0" applyFont="1" applyFill="1" applyBorder="1" applyAlignment="1">
      <alignment horizontal="right" vertical="center" wrapText="1" indent="1"/>
    </xf>
    <xf numFmtId="0" fontId="3" fillId="0" borderId="24" xfId="47" applyFont="1" applyBorder="1" applyAlignment="1">
      <alignment horizontal="center" vertical="center"/>
      <protection/>
    </xf>
    <xf numFmtId="0" fontId="3" fillId="0" borderId="24" xfId="47" applyFont="1" applyBorder="1" applyAlignment="1">
      <alignment horizontal="right" vertical="center" indent="1"/>
      <protection/>
    </xf>
    <xf numFmtId="0" fontId="3" fillId="0" borderId="25" xfId="47" applyFont="1" applyBorder="1" applyAlignment="1">
      <alignment horizontal="right" vertical="center" indent="1"/>
      <protection/>
    </xf>
    <xf numFmtId="0" fontId="3" fillId="0" borderId="0" xfId="47" applyFont="1" applyAlignment="1">
      <alignment horizontal="center" vertical="center"/>
      <protection/>
    </xf>
    <xf numFmtId="2" fontId="3" fillId="0" borderId="0" xfId="47" applyNumberFormat="1" applyFont="1" applyAlignment="1" quotePrefix="1">
      <alignment horizontal="right" vertical="center" indent="1"/>
      <protection/>
    </xf>
    <xf numFmtId="0" fontId="4" fillId="0" borderId="29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2" fontId="4" fillId="35" borderId="0" xfId="0" applyNumberFormat="1" applyFont="1" applyFill="1" applyAlignment="1">
      <alignment horizontal="right" vertical="center" indent="1"/>
    </xf>
    <xf numFmtId="1" fontId="4" fillId="0" borderId="29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vertical="center"/>
      <protection/>
    </xf>
    <xf numFmtId="0" fontId="4" fillId="0" borderId="23" xfId="4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/>
    </xf>
    <xf numFmtId="0" fontId="4" fillId="35" borderId="2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0" xfId="47" applyFont="1" applyBorder="1" applyAlignment="1">
      <alignment horizontal="center"/>
      <protection/>
    </xf>
    <xf numFmtId="0" fontId="4" fillId="0" borderId="23" xfId="0" applyFont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41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3" borderId="44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3" xfId="47" applyFont="1" applyFill="1" applyBorder="1" applyAlignment="1">
      <alignment horizontal="center" vertical="center" wrapText="1"/>
      <protection/>
    </xf>
    <xf numFmtId="0" fontId="4" fillId="0" borderId="45" xfId="47" applyFont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6"/>
    </sheetView>
  </sheetViews>
  <sheetFormatPr defaultColWidth="9.140625" defaultRowHeight="12.75"/>
  <cols>
    <col min="1" max="1" width="13.140625" style="0" customWidth="1"/>
    <col min="2" max="2" width="12.8515625" style="0" customWidth="1"/>
    <col min="3" max="3" width="10.851562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11.57421875" style="0" customWidth="1"/>
  </cols>
  <sheetData>
    <row r="2" spans="2:7" ht="12.75">
      <c r="B2" s="1" t="s">
        <v>0</v>
      </c>
      <c r="C2" s="2"/>
      <c r="G2" s="2"/>
    </row>
    <row r="3" spans="3:7" ht="12.75">
      <c r="C3" s="2"/>
      <c r="G3" s="2"/>
    </row>
    <row r="4" spans="1:9" ht="12.75">
      <c r="A4" s="134" t="s">
        <v>1</v>
      </c>
      <c r="B4" s="136" t="s">
        <v>2</v>
      </c>
      <c r="C4" s="3">
        <v>2021</v>
      </c>
      <c r="D4" s="138">
        <v>2022</v>
      </c>
      <c r="E4" s="139"/>
      <c r="F4" s="139"/>
      <c r="G4" s="140"/>
      <c r="H4" s="141" t="s">
        <v>3</v>
      </c>
      <c r="I4" s="142"/>
    </row>
    <row r="5" spans="1:9" ht="24">
      <c r="A5" s="135"/>
      <c r="B5" s="137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thickBot="1">
      <c r="A6" s="143" t="s">
        <v>11</v>
      </c>
      <c r="B6" s="143"/>
      <c r="C6" s="143"/>
      <c r="D6" s="143"/>
      <c r="E6" s="143"/>
      <c r="F6" s="143"/>
      <c r="G6" s="143"/>
      <c r="H6" s="143"/>
      <c r="I6" s="143"/>
    </row>
    <row r="7" spans="1:9" ht="12.75">
      <c r="A7" s="7" t="s">
        <v>12</v>
      </c>
      <c r="B7" s="7">
        <v>1</v>
      </c>
      <c r="C7" s="8" t="s">
        <v>13</v>
      </c>
      <c r="D7" s="9">
        <v>1</v>
      </c>
      <c r="E7" s="9" t="s">
        <v>13</v>
      </c>
      <c r="F7" s="9" t="s">
        <v>13</v>
      </c>
      <c r="G7" s="10" t="s">
        <v>13</v>
      </c>
      <c r="H7" s="9" t="s">
        <v>13</v>
      </c>
      <c r="I7" s="9" t="s">
        <v>13</v>
      </c>
    </row>
    <row r="8" spans="1:9" ht="12.75">
      <c r="A8" s="11" t="s">
        <v>12</v>
      </c>
      <c r="B8" s="11">
        <v>2</v>
      </c>
      <c r="C8" s="12" t="s">
        <v>13</v>
      </c>
      <c r="D8" s="13" t="s">
        <v>13</v>
      </c>
      <c r="E8" s="13">
        <v>1</v>
      </c>
      <c r="F8" s="13" t="s">
        <v>13</v>
      </c>
      <c r="G8" s="14" t="s">
        <v>13</v>
      </c>
      <c r="H8" s="15" t="s">
        <v>13</v>
      </c>
      <c r="I8" s="15" t="s">
        <v>13</v>
      </c>
    </row>
    <row r="9" spans="1:9" ht="13.5" thickBot="1">
      <c r="A9" s="11" t="s">
        <v>12</v>
      </c>
      <c r="B9" s="11">
        <v>3</v>
      </c>
      <c r="C9" s="12">
        <v>2</v>
      </c>
      <c r="D9" s="16" t="s">
        <v>13</v>
      </c>
      <c r="E9" s="16" t="s">
        <v>13</v>
      </c>
      <c r="F9" s="16" t="s">
        <v>13</v>
      </c>
      <c r="G9" s="17" t="s">
        <v>13</v>
      </c>
      <c r="H9" s="15" t="s">
        <v>13</v>
      </c>
      <c r="I9" s="15" t="s">
        <v>13</v>
      </c>
    </row>
    <row r="10" spans="1:9" ht="13.5" thickBot="1">
      <c r="A10" s="124" t="s">
        <v>12</v>
      </c>
      <c r="B10" s="124"/>
      <c r="C10" s="18">
        <v>2</v>
      </c>
      <c r="D10" s="19">
        <v>1</v>
      </c>
      <c r="E10" s="19">
        <v>1</v>
      </c>
      <c r="F10" s="19" t="s">
        <v>13</v>
      </c>
      <c r="G10" s="20" t="s">
        <v>13</v>
      </c>
      <c r="H10" s="21" t="s">
        <v>13</v>
      </c>
      <c r="I10" s="21" t="s">
        <v>13</v>
      </c>
    </row>
    <row r="11" spans="1:9" ht="12.75">
      <c r="A11" s="22" t="s">
        <v>14</v>
      </c>
      <c r="B11" s="22">
        <v>1</v>
      </c>
      <c r="C11" s="23" t="s">
        <v>13</v>
      </c>
      <c r="D11" s="24">
        <v>1</v>
      </c>
      <c r="E11" s="24" t="s">
        <v>13</v>
      </c>
      <c r="F11" s="24">
        <v>4</v>
      </c>
      <c r="G11" s="25">
        <v>1</v>
      </c>
      <c r="H11" s="26">
        <f>G11/F11*100-100</f>
        <v>-75</v>
      </c>
      <c r="I11" s="26" t="s">
        <v>13</v>
      </c>
    </row>
    <row r="12" spans="1:9" ht="12.75">
      <c r="A12" s="22" t="s">
        <v>14</v>
      </c>
      <c r="B12" s="22">
        <v>2</v>
      </c>
      <c r="C12" s="27">
        <v>43</v>
      </c>
      <c r="D12" s="24">
        <v>37</v>
      </c>
      <c r="E12" s="24">
        <v>37</v>
      </c>
      <c r="F12" s="24">
        <v>42</v>
      </c>
      <c r="G12" s="25">
        <v>41</v>
      </c>
      <c r="H12" s="28">
        <f aca="true" t="shared" si="0" ref="H12:H19">G12/F12*100-100</f>
        <v>-2.3809523809523796</v>
      </c>
      <c r="I12" s="28">
        <f aca="true" t="shared" si="1" ref="I12:I18">G12/C12*100-100</f>
        <v>-4.6511627906976685</v>
      </c>
    </row>
    <row r="13" spans="1:9" ht="12.75">
      <c r="A13" s="22" t="s">
        <v>14</v>
      </c>
      <c r="B13" s="22">
        <v>3</v>
      </c>
      <c r="C13" s="27">
        <v>36</v>
      </c>
      <c r="D13" s="24">
        <v>5</v>
      </c>
      <c r="E13" s="24">
        <v>30</v>
      </c>
      <c r="F13" s="24">
        <v>13</v>
      </c>
      <c r="G13" s="25">
        <v>17</v>
      </c>
      <c r="H13" s="28">
        <f t="shared" si="0"/>
        <v>30.769230769230774</v>
      </c>
      <c r="I13" s="28">
        <f t="shared" si="1"/>
        <v>-52.77777777777778</v>
      </c>
    </row>
    <row r="14" spans="1:9" ht="13.5" thickBot="1">
      <c r="A14" s="22" t="s">
        <v>14</v>
      </c>
      <c r="B14" s="22">
        <v>4</v>
      </c>
      <c r="C14" s="27" t="s">
        <v>13</v>
      </c>
      <c r="D14" s="29">
        <v>1</v>
      </c>
      <c r="E14" s="29">
        <v>1</v>
      </c>
      <c r="F14" s="29" t="s">
        <v>13</v>
      </c>
      <c r="G14" s="30" t="s">
        <v>13</v>
      </c>
      <c r="H14" s="26" t="s">
        <v>13</v>
      </c>
      <c r="I14" s="26" t="s">
        <v>13</v>
      </c>
    </row>
    <row r="15" spans="1:9" ht="13.5" thickBot="1">
      <c r="A15" s="119" t="s">
        <v>14</v>
      </c>
      <c r="B15" s="133"/>
      <c r="C15" s="31">
        <v>79</v>
      </c>
      <c r="D15" s="32">
        <v>44</v>
      </c>
      <c r="E15" s="32">
        <v>68</v>
      </c>
      <c r="F15" s="32">
        <v>59</v>
      </c>
      <c r="G15" s="33">
        <v>59</v>
      </c>
      <c r="H15" s="34">
        <f t="shared" si="0"/>
        <v>0</v>
      </c>
      <c r="I15" s="34">
        <f t="shared" si="1"/>
        <v>-25.31645569620254</v>
      </c>
    </row>
    <row r="16" spans="1:9" ht="12.75">
      <c r="A16" s="22" t="s">
        <v>15</v>
      </c>
      <c r="B16" s="22">
        <v>1</v>
      </c>
      <c r="C16" s="27">
        <v>2</v>
      </c>
      <c r="D16" s="24">
        <v>7</v>
      </c>
      <c r="E16" s="24">
        <v>1</v>
      </c>
      <c r="F16" s="24">
        <v>1</v>
      </c>
      <c r="G16" s="25">
        <v>11</v>
      </c>
      <c r="H16" s="26">
        <f t="shared" si="0"/>
        <v>1000</v>
      </c>
      <c r="I16" s="26">
        <f t="shared" si="1"/>
        <v>450</v>
      </c>
    </row>
    <row r="17" spans="1:9" ht="12.75">
      <c r="A17" s="22" t="s">
        <v>15</v>
      </c>
      <c r="B17" s="22">
        <v>2</v>
      </c>
      <c r="C17" s="27">
        <v>98</v>
      </c>
      <c r="D17" s="24">
        <v>90</v>
      </c>
      <c r="E17" s="24">
        <v>32</v>
      </c>
      <c r="F17" s="24">
        <v>59</v>
      </c>
      <c r="G17" s="25">
        <v>62</v>
      </c>
      <c r="H17" s="28">
        <f t="shared" si="0"/>
        <v>5.084745762711876</v>
      </c>
      <c r="I17" s="28">
        <f t="shared" si="1"/>
        <v>-36.73469387755102</v>
      </c>
    </row>
    <row r="18" spans="1:9" ht="12.75">
      <c r="A18" s="22" t="s">
        <v>15</v>
      </c>
      <c r="B18" s="22">
        <v>3</v>
      </c>
      <c r="C18" s="27">
        <v>71</v>
      </c>
      <c r="D18" s="24">
        <v>49</v>
      </c>
      <c r="E18" s="24">
        <v>48</v>
      </c>
      <c r="F18" s="24">
        <v>44</v>
      </c>
      <c r="G18" s="25">
        <v>60</v>
      </c>
      <c r="H18" s="28">
        <f t="shared" si="0"/>
        <v>36.363636363636346</v>
      </c>
      <c r="I18" s="28">
        <f t="shared" si="1"/>
        <v>-15.49295774647888</v>
      </c>
    </row>
    <row r="19" spans="1:9" ht="13.5" thickBot="1">
      <c r="A19" s="22" t="s">
        <v>15</v>
      </c>
      <c r="B19" s="22">
        <v>4</v>
      </c>
      <c r="C19" s="27" t="s">
        <v>13</v>
      </c>
      <c r="D19" s="29">
        <v>2</v>
      </c>
      <c r="E19" s="29">
        <v>4</v>
      </c>
      <c r="F19" s="29">
        <v>1</v>
      </c>
      <c r="G19" s="30">
        <v>1</v>
      </c>
      <c r="H19" s="28">
        <f t="shared" si="0"/>
        <v>0</v>
      </c>
      <c r="I19" s="26" t="s">
        <v>13</v>
      </c>
    </row>
    <row r="20" spans="1:9" ht="13.5" thickBot="1">
      <c r="A20" s="119" t="s">
        <v>15</v>
      </c>
      <c r="B20" s="133"/>
      <c r="C20" s="31">
        <v>171</v>
      </c>
      <c r="D20" s="32">
        <v>148</v>
      </c>
      <c r="E20" s="32">
        <v>85</v>
      </c>
      <c r="F20" s="32">
        <v>105</v>
      </c>
      <c r="G20" s="33">
        <v>134</v>
      </c>
      <c r="H20" s="34">
        <f>G20/F20*100-100</f>
        <v>27.619047619047606</v>
      </c>
      <c r="I20" s="34">
        <f>G20/C20*100-100</f>
        <v>-21.6374269005848</v>
      </c>
    </row>
    <row r="21" spans="1:9" ht="12.75">
      <c r="A21" s="22" t="s">
        <v>16</v>
      </c>
      <c r="B21" s="22">
        <v>1</v>
      </c>
      <c r="C21" s="27">
        <v>6</v>
      </c>
      <c r="D21" s="24">
        <v>43</v>
      </c>
      <c r="E21" s="24">
        <v>6</v>
      </c>
      <c r="F21" s="24">
        <v>9</v>
      </c>
      <c r="G21" s="25">
        <v>26</v>
      </c>
      <c r="H21" s="26">
        <f>G21/F21*100-100</f>
        <v>188.88888888888886</v>
      </c>
      <c r="I21" s="35">
        <f>G21/C21*100-100</f>
        <v>333.3333333333333</v>
      </c>
    </row>
    <row r="22" spans="1:9" ht="12.75">
      <c r="A22" s="22" t="s">
        <v>16</v>
      </c>
      <c r="B22" s="22">
        <v>2</v>
      </c>
      <c r="C22" s="27">
        <v>332</v>
      </c>
      <c r="D22" s="24">
        <v>212</v>
      </c>
      <c r="E22" s="24">
        <v>143</v>
      </c>
      <c r="F22" s="24">
        <v>239</v>
      </c>
      <c r="G22" s="25">
        <v>254</v>
      </c>
      <c r="H22" s="28">
        <f>G22/F22*100-100</f>
        <v>6.276150627615067</v>
      </c>
      <c r="I22" s="28">
        <f>G22/C22*100-100</f>
        <v>-23.493975903614455</v>
      </c>
    </row>
    <row r="23" spans="1:9" ht="12.75">
      <c r="A23" s="22" t="s">
        <v>16</v>
      </c>
      <c r="B23" s="22">
        <v>3</v>
      </c>
      <c r="C23" s="27">
        <v>91</v>
      </c>
      <c r="D23" s="24">
        <v>48</v>
      </c>
      <c r="E23" s="24">
        <v>42</v>
      </c>
      <c r="F23" s="24">
        <v>63</v>
      </c>
      <c r="G23" s="25">
        <v>82</v>
      </c>
      <c r="H23" s="28">
        <f>G23/F23*100-100</f>
        <v>30.15873015873015</v>
      </c>
      <c r="I23" s="28">
        <f>G23/C23*100-100</f>
        <v>-9.890109890109883</v>
      </c>
    </row>
    <row r="24" spans="1:9" ht="13.5" thickBot="1">
      <c r="A24" s="22" t="s">
        <v>16</v>
      </c>
      <c r="B24" s="22">
        <v>4</v>
      </c>
      <c r="C24" s="23">
        <v>1</v>
      </c>
      <c r="D24" s="24">
        <v>1</v>
      </c>
      <c r="E24" s="24" t="s">
        <v>13</v>
      </c>
      <c r="F24" s="24">
        <v>2</v>
      </c>
      <c r="G24" s="25">
        <v>3</v>
      </c>
      <c r="H24" s="28">
        <f>G24/F24*100-100</f>
        <v>50</v>
      </c>
      <c r="I24" s="28">
        <f>G24/C24*100-100</f>
        <v>200</v>
      </c>
    </row>
    <row r="25" spans="1:9" ht="13.5" thickBot="1">
      <c r="A25" s="119" t="s">
        <v>17</v>
      </c>
      <c r="B25" s="133"/>
      <c r="C25" s="31">
        <v>430</v>
      </c>
      <c r="D25" s="32">
        <v>304</v>
      </c>
      <c r="E25" s="32">
        <v>191</v>
      </c>
      <c r="F25" s="32">
        <v>313</v>
      </c>
      <c r="G25" s="33">
        <v>365</v>
      </c>
      <c r="H25" s="34">
        <f aca="true" t="shared" si="2" ref="H25:H31">G25/F25*100-100</f>
        <v>16.613418530351424</v>
      </c>
      <c r="I25" s="34">
        <f aca="true" t="shared" si="3" ref="I25:I31">G25/C25*100-100</f>
        <v>-15.116279069767444</v>
      </c>
    </row>
    <row r="26" spans="1:9" ht="12.75">
      <c r="A26" s="22" t="s">
        <v>18</v>
      </c>
      <c r="B26" s="22">
        <v>1</v>
      </c>
      <c r="C26" s="27">
        <v>13</v>
      </c>
      <c r="D26" s="36">
        <v>18</v>
      </c>
      <c r="E26" s="36">
        <v>4</v>
      </c>
      <c r="F26" s="36">
        <v>17</v>
      </c>
      <c r="G26" s="37">
        <v>31</v>
      </c>
      <c r="H26" s="28">
        <f t="shared" si="2"/>
        <v>82.35294117647058</v>
      </c>
      <c r="I26" s="28">
        <f t="shared" si="3"/>
        <v>138.46153846153845</v>
      </c>
    </row>
    <row r="27" spans="1:9" ht="12.75">
      <c r="A27" s="22" t="s">
        <v>18</v>
      </c>
      <c r="B27" s="22">
        <v>2</v>
      </c>
      <c r="C27" s="27">
        <v>68</v>
      </c>
      <c r="D27" s="24">
        <v>41</v>
      </c>
      <c r="E27" s="24">
        <v>31</v>
      </c>
      <c r="F27" s="24">
        <v>41</v>
      </c>
      <c r="G27" s="25">
        <v>64</v>
      </c>
      <c r="H27" s="28">
        <f t="shared" si="2"/>
        <v>56.09756097560975</v>
      </c>
      <c r="I27" s="28">
        <f t="shared" si="3"/>
        <v>-5.882352941176478</v>
      </c>
    </row>
    <row r="28" spans="1:9" ht="12.75">
      <c r="A28" s="22" t="s">
        <v>18</v>
      </c>
      <c r="B28" s="22">
        <v>3</v>
      </c>
      <c r="C28" s="27">
        <v>32</v>
      </c>
      <c r="D28" s="24">
        <v>13</v>
      </c>
      <c r="E28" s="24">
        <v>15</v>
      </c>
      <c r="F28" s="24">
        <v>32</v>
      </c>
      <c r="G28" s="25">
        <v>26</v>
      </c>
      <c r="H28" s="28">
        <f t="shared" si="2"/>
        <v>-18.75</v>
      </c>
      <c r="I28" s="28">
        <f t="shared" si="3"/>
        <v>-18.75</v>
      </c>
    </row>
    <row r="29" spans="1:9" ht="13.5" thickBot="1">
      <c r="A29" s="38" t="s">
        <v>18</v>
      </c>
      <c r="B29" s="38">
        <v>4</v>
      </c>
      <c r="C29" s="23" t="s">
        <v>13</v>
      </c>
      <c r="D29" s="29" t="s">
        <v>13</v>
      </c>
      <c r="E29" s="29">
        <v>1</v>
      </c>
      <c r="F29" s="29" t="s">
        <v>13</v>
      </c>
      <c r="G29" s="30" t="s">
        <v>13</v>
      </c>
      <c r="H29" s="26" t="s">
        <v>13</v>
      </c>
      <c r="I29" s="26" t="s">
        <v>13</v>
      </c>
    </row>
    <row r="30" spans="1:9" ht="13.5" thickBot="1">
      <c r="A30" s="119" t="s">
        <v>19</v>
      </c>
      <c r="B30" s="133"/>
      <c r="C30" s="31">
        <v>113</v>
      </c>
      <c r="D30" s="32">
        <v>72</v>
      </c>
      <c r="E30" s="32">
        <v>51</v>
      </c>
      <c r="F30" s="32">
        <v>90</v>
      </c>
      <c r="G30" s="33">
        <v>121</v>
      </c>
      <c r="H30" s="34">
        <f t="shared" si="2"/>
        <v>34.44444444444446</v>
      </c>
      <c r="I30" s="34">
        <f t="shared" si="3"/>
        <v>7.079646017699133</v>
      </c>
    </row>
    <row r="31" spans="1:9" ht="13.5" thickBot="1">
      <c r="A31" s="125" t="s">
        <v>20</v>
      </c>
      <c r="B31" s="126"/>
      <c r="C31" s="39">
        <v>795</v>
      </c>
      <c r="D31" s="40">
        <v>569</v>
      </c>
      <c r="E31" s="40">
        <v>396</v>
      </c>
      <c r="F31" s="40">
        <v>567</v>
      </c>
      <c r="G31" s="40">
        <v>679</v>
      </c>
      <c r="H31" s="41">
        <f t="shared" si="2"/>
        <v>19.75308641975309</v>
      </c>
      <c r="I31" s="42">
        <f t="shared" si="3"/>
        <v>-14.591194968553452</v>
      </c>
    </row>
    <row r="32" spans="1:9" ht="13.5" thickBot="1">
      <c r="A32" s="127" t="s">
        <v>21</v>
      </c>
      <c r="B32" s="127"/>
      <c r="C32" s="127"/>
      <c r="D32" s="127"/>
      <c r="E32" s="127"/>
      <c r="F32" s="127"/>
      <c r="G32" s="127"/>
      <c r="H32" s="127"/>
      <c r="I32" s="127"/>
    </row>
    <row r="33" spans="1:9" ht="12.75">
      <c r="A33" s="22" t="s">
        <v>14</v>
      </c>
      <c r="B33" s="22">
        <v>1</v>
      </c>
      <c r="C33" s="47">
        <v>1</v>
      </c>
      <c r="D33" s="24">
        <v>1</v>
      </c>
      <c r="E33" s="24">
        <v>1</v>
      </c>
      <c r="F33" s="24">
        <v>1</v>
      </c>
      <c r="G33" s="25">
        <v>1</v>
      </c>
      <c r="H33" s="54">
        <f aca="true" t="shared" si="4" ref="H33:H40">G33/F33*100-100</f>
        <v>0</v>
      </c>
      <c r="I33" s="55">
        <f>G33/C33*100-100</f>
        <v>0</v>
      </c>
    </row>
    <row r="34" spans="1:9" ht="12.75">
      <c r="A34" s="22" t="s">
        <v>14</v>
      </c>
      <c r="B34" s="22">
        <v>2</v>
      </c>
      <c r="C34" s="56">
        <v>8</v>
      </c>
      <c r="D34" s="24">
        <v>15</v>
      </c>
      <c r="E34" s="24">
        <v>5</v>
      </c>
      <c r="F34" s="24">
        <v>8</v>
      </c>
      <c r="G34" s="25">
        <v>4</v>
      </c>
      <c r="H34" s="28">
        <f t="shared" si="4"/>
        <v>-50</v>
      </c>
      <c r="I34" s="28">
        <f aca="true" t="shared" si="5" ref="I34:I40">G34/C34*100-100</f>
        <v>-50</v>
      </c>
    </row>
    <row r="35" spans="1:9" ht="12.75">
      <c r="A35" s="22" t="s">
        <v>14</v>
      </c>
      <c r="B35" s="22">
        <v>3</v>
      </c>
      <c r="C35" s="47">
        <v>3</v>
      </c>
      <c r="D35" s="24">
        <v>2</v>
      </c>
      <c r="E35" s="24">
        <v>1</v>
      </c>
      <c r="F35" s="24">
        <v>7</v>
      </c>
      <c r="G35" s="25">
        <v>2</v>
      </c>
      <c r="H35" s="28">
        <f t="shared" si="4"/>
        <v>-71.42857142857143</v>
      </c>
      <c r="I35" s="28">
        <f t="shared" si="5"/>
        <v>-33.33333333333334</v>
      </c>
    </row>
    <row r="36" spans="1:9" ht="13.5" thickBot="1">
      <c r="A36" s="22" t="s">
        <v>14</v>
      </c>
      <c r="B36" s="22">
        <v>4</v>
      </c>
      <c r="C36" s="47" t="s">
        <v>13</v>
      </c>
      <c r="D36" s="24" t="s">
        <v>13</v>
      </c>
      <c r="E36" s="24" t="s">
        <v>13</v>
      </c>
      <c r="F36" s="24">
        <v>1</v>
      </c>
      <c r="G36" s="25">
        <v>1</v>
      </c>
      <c r="H36" s="28">
        <f t="shared" si="4"/>
        <v>0</v>
      </c>
      <c r="I36" s="26" t="s">
        <v>13</v>
      </c>
    </row>
    <row r="37" spans="1:9" ht="13.5" thickBot="1">
      <c r="A37" s="119" t="s">
        <v>14</v>
      </c>
      <c r="B37" s="128"/>
      <c r="C37" s="57">
        <v>12</v>
      </c>
      <c r="D37" s="32">
        <v>18</v>
      </c>
      <c r="E37" s="32">
        <v>7</v>
      </c>
      <c r="F37" s="32">
        <v>17</v>
      </c>
      <c r="G37" s="33">
        <v>8</v>
      </c>
      <c r="H37" s="34">
        <f t="shared" si="4"/>
        <v>-52.94117647058824</v>
      </c>
      <c r="I37" s="34">
        <f t="shared" si="5"/>
        <v>-33.33333333333334</v>
      </c>
    </row>
    <row r="38" spans="1:9" ht="12.75">
      <c r="A38" s="22" t="s">
        <v>15</v>
      </c>
      <c r="B38" s="22">
        <v>1</v>
      </c>
      <c r="C38" s="56">
        <v>1</v>
      </c>
      <c r="D38" s="24">
        <v>4</v>
      </c>
      <c r="E38" s="24">
        <v>2</v>
      </c>
      <c r="F38" s="24">
        <v>2</v>
      </c>
      <c r="G38" s="25">
        <v>5</v>
      </c>
      <c r="H38" s="26">
        <f t="shared" si="4"/>
        <v>150</v>
      </c>
      <c r="I38" s="55">
        <f>G38/C38*100-100</f>
        <v>400</v>
      </c>
    </row>
    <row r="39" spans="1:9" ht="12.75">
      <c r="A39" s="22" t="s">
        <v>15</v>
      </c>
      <c r="B39" s="22">
        <v>2</v>
      </c>
      <c r="C39" s="56">
        <v>32</v>
      </c>
      <c r="D39" s="24">
        <v>13</v>
      </c>
      <c r="E39" s="24">
        <v>11</v>
      </c>
      <c r="F39" s="24">
        <v>15</v>
      </c>
      <c r="G39" s="25">
        <v>34</v>
      </c>
      <c r="H39" s="28">
        <f t="shared" si="4"/>
        <v>126.66666666666666</v>
      </c>
      <c r="I39" s="28">
        <f t="shared" si="5"/>
        <v>6.25</v>
      </c>
    </row>
    <row r="40" spans="1:9" ht="12.75">
      <c r="A40" s="22" t="s">
        <v>15</v>
      </c>
      <c r="B40" s="22">
        <v>3</v>
      </c>
      <c r="C40" s="56">
        <v>15</v>
      </c>
      <c r="D40" s="24">
        <v>21</v>
      </c>
      <c r="E40" s="24">
        <v>8</v>
      </c>
      <c r="F40" s="24">
        <v>13</v>
      </c>
      <c r="G40" s="25">
        <v>14</v>
      </c>
      <c r="H40" s="28">
        <f t="shared" si="4"/>
        <v>7.692307692307693</v>
      </c>
      <c r="I40" s="28">
        <f t="shared" si="5"/>
        <v>-6.666666666666671</v>
      </c>
    </row>
    <row r="41" spans="1:9" ht="13.5" thickBot="1">
      <c r="A41" s="11" t="s">
        <v>15</v>
      </c>
      <c r="B41" s="11">
        <v>5</v>
      </c>
      <c r="C41" s="47">
        <v>1</v>
      </c>
      <c r="D41" s="29" t="s">
        <v>13</v>
      </c>
      <c r="E41" s="29" t="s">
        <v>13</v>
      </c>
      <c r="F41" s="29" t="s">
        <v>13</v>
      </c>
      <c r="G41" s="30" t="s">
        <v>13</v>
      </c>
      <c r="H41" s="26" t="s">
        <v>13</v>
      </c>
      <c r="I41" s="26" t="s">
        <v>13</v>
      </c>
    </row>
    <row r="42" spans="1:9" ht="13.5" thickBot="1">
      <c r="A42" s="119" t="s">
        <v>15</v>
      </c>
      <c r="B42" s="128"/>
      <c r="C42" s="57">
        <v>49</v>
      </c>
      <c r="D42" s="32">
        <v>38</v>
      </c>
      <c r="E42" s="32">
        <v>21</v>
      </c>
      <c r="F42" s="32">
        <v>30</v>
      </c>
      <c r="G42" s="33">
        <v>53</v>
      </c>
      <c r="H42" s="34">
        <f>G42/F42*100-100</f>
        <v>76.66666666666666</v>
      </c>
      <c r="I42" s="34">
        <f>G42/C42*100-100</f>
        <v>8.163265306122454</v>
      </c>
    </row>
    <row r="43" spans="1:9" ht="12.75">
      <c r="A43" s="22" t="s">
        <v>16</v>
      </c>
      <c r="B43" s="22">
        <v>1</v>
      </c>
      <c r="C43" s="56">
        <v>9</v>
      </c>
      <c r="D43" s="24">
        <v>28</v>
      </c>
      <c r="E43" s="24">
        <v>8</v>
      </c>
      <c r="F43" s="24">
        <v>15</v>
      </c>
      <c r="G43" s="25">
        <v>23</v>
      </c>
      <c r="H43" s="28">
        <f>G43/F43*100-100</f>
        <v>53.33333333333334</v>
      </c>
      <c r="I43" s="28">
        <f>G43/C43*100-100</f>
        <v>155.55555555555554</v>
      </c>
    </row>
    <row r="44" spans="1:9" ht="12.75">
      <c r="A44" s="22" t="s">
        <v>16</v>
      </c>
      <c r="B44" s="22">
        <v>2</v>
      </c>
      <c r="C44" s="56">
        <v>90</v>
      </c>
      <c r="D44" s="24">
        <v>64</v>
      </c>
      <c r="E44" s="24">
        <v>46</v>
      </c>
      <c r="F44" s="24">
        <v>59</v>
      </c>
      <c r="G44" s="25">
        <v>85</v>
      </c>
      <c r="H44" s="28">
        <f>G44/F44*100-100</f>
        <v>44.067796610169495</v>
      </c>
      <c r="I44" s="28">
        <f>G44/C44*100-100</f>
        <v>-5.555555555555557</v>
      </c>
    </row>
    <row r="45" spans="1:9" ht="12.75">
      <c r="A45" s="22" t="s">
        <v>16</v>
      </c>
      <c r="B45" s="22">
        <v>3</v>
      </c>
      <c r="C45" s="56">
        <v>26</v>
      </c>
      <c r="D45" s="24">
        <v>16</v>
      </c>
      <c r="E45" s="24">
        <v>11</v>
      </c>
      <c r="F45" s="24">
        <v>17</v>
      </c>
      <c r="G45" s="25">
        <v>16</v>
      </c>
      <c r="H45" s="28">
        <f>G45/F45*100-100</f>
        <v>-5.882352941176478</v>
      </c>
      <c r="I45" s="28">
        <f>G45/C45*100-100</f>
        <v>-38.46153846153846</v>
      </c>
    </row>
    <row r="46" spans="1:9" ht="13.5" thickBot="1">
      <c r="A46" s="11" t="s">
        <v>16</v>
      </c>
      <c r="B46" s="11">
        <v>4</v>
      </c>
      <c r="C46" s="56" t="s">
        <v>13</v>
      </c>
      <c r="D46" s="48">
        <v>1</v>
      </c>
      <c r="E46" s="48">
        <v>1</v>
      </c>
      <c r="F46" s="48">
        <v>2</v>
      </c>
      <c r="G46" s="49" t="s">
        <v>13</v>
      </c>
      <c r="H46" s="26" t="s">
        <v>13</v>
      </c>
      <c r="I46" s="26" t="s">
        <v>13</v>
      </c>
    </row>
    <row r="47" spans="1:9" ht="13.5" thickBot="1">
      <c r="A47" s="119" t="s">
        <v>16</v>
      </c>
      <c r="B47" s="128"/>
      <c r="C47" s="57">
        <v>125</v>
      </c>
      <c r="D47" s="32">
        <v>109</v>
      </c>
      <c r="E47" s="32">
        <v>66</v>
      </c>
      <c r="F47" s="32">
        <v>93</v>
      </c>
      <c r="G47" s="33">
        <v>124</v>
      </c>
      <c r="H47" s="34">
        <f aca="true" t="shared" si="6" ref="H47:H52">G47/F47*100-100</f>
        <v>33.333333333333314</v>
      </c>
      <c r="I47" s="34">
        <f aca="true" t="shared" si="7" ref="I47:I52">G47/C47*100-100</f>
        <v>-0.7999999999999972</v>
      </c>
    </row>
    <row r="48" spans="1:9" ht="12.75">
      <c r="A48" s="22" t="s">
        <v>18</v>
      </c>
      <c r="B48" s="22">
        <v>1</v>
      </c>
      <c r="C48" s="56">
        <v>7</v>
      </c>
      <c r="D48" s="24">
        <v>6</v>
      </c>
      <c r="E48" s="24">
        <v>1</v>
      </c>
      <c r="F48" s="24">
        <v>7</v>
      </c>
      <c r="G48" s="25">
        <v>6</v>
      </c>
      <c r="H48" s="26">
        <f t="shared" si="6"/>
        <v>-14.285714285714292</v>
      </c>
      <c r="I48" s="55">
        <f t="shared" si="7"/>
        <v>-14.285714285714292</v>
      </c>
    </row>
    <row r="49" spans="1:9" ht="12.75">
      <c r="A49" s="22" t="s">
        <v>18</v>
      </c>
      <c r="B49" s="22">
        <v>2</v>
      </c>
      <c r="C49" s="56">
        <v>19</v>
      </c>
      <c r="D49" s="24">
        <v>12</v>
      </c>
      <c r="E49" s="24">
        <v>5</v>
      </c>
      <c r="F49" s="24">
        <v>29</v>
      </c>
      <c r="G49" s="25">
        <v>22</v>
      </c>
      <c r="H49" s="28">
        <f t="shared" si="6"/>
        <v>-24.13793103448276</v>
      </c>
      <c r="I49" s="28">
        <f t="shared" si="7"/>
        <v>15.789473684210535</v>
      </c>
    </row>
    <row r="50" spans="1:9" ht="13.5" thickBot="1">
      <c r="A50" s="22" t="s">
        <v>18</v>
      </c>
      <c r="B50" s="22">
        <v>3</v>
      </c>
      <c r="C50" s="56">
        <v>12</v>
      </c>
      <c r="D50" s="24">
        <v>17</v>
      </c>
      <c r="E50" s="24">
        <v>1</v>
      </c>
      <c r="F50" s="24">
        <v>2</v>
      </c>
      <c r="G50" s="25">
        <v>4</v>
      </c>
      <c r="H50" s="28">
        <f t="shared" si="6"/>
        <v>100</v>
      </c>
      <c r="I50" s="28">
        <f t="shared" si="7"/>
        <v>-66.66666666666667</v>
      </c>
    </row>
    <row r="51" spans="1:9" ht="13.5" thickBot="1">
      <c r="A51" s="119" t="s">
        <v>18</v>
      </c>
      <c r="B51" s="128"/>
      <c r="C51" s="57">
        <v>38</v>
      </c>
      <c r="D51" s="32">
        <v>35</v>
      </c>
      <c r="E51" s="32">
        <v>7</v>
      </c>
      <c r="F51" s="32">
        <v>38</v>
      </c>
      <c r="G51" s="33">
        <v>32</v>
      </c>
      <c r="H51" s="34">
        <f t="shared" si="6"/>
        <v>-15.789473684210535</v>
      </c>
      <c r="I51" s="34">
        <f t="shared" si="7"/>
        <v>-15.789473684210535</v>
      </c>
    </row>
    <row r="52" spans="1:9" ht="13.5" thickBot="1">
      <c r="A52" s="125" t="s">
        <v>22</v>
      </c>
      <c r="B52" s="126"/>
      <c r="C52" s="58">
        <v>224</v>
      </c>
      <c r="D52" s="59">
        <v>200</v>
      </c>
      <c r="E52" s="59">
        <v>101</v>
      </c>
      <c r="F52" s="59">
        <v>178</v>
      </c>
      <c r="G52" s="59">
        <v>217</v>
      </c>
      <c r="H52" s="60">
        <f t="shared" si="6"/>
        <v>21.910112359550567</v>
      </c>
      <c r="I52" s="61">
        <f t="shared" si="7"/>
        <v>-3.125</v>
      </c>
    </row>
    <row r="53" spans="1:9" ht="13.5" thickBot="1">
      <c r="A53" s="129" t="s">
        <v>23</v>
      </c>
      <c r="B53" s="129"/>
      <c r="C53" s="129"/>
      <c r="D53" s="129"/>
      <c r="E53" s="129"/>
      <c r="F53" s="129"/>
      <c r="G53" s="129"/>
      <c r="H53" s="129"/>
      <c r="I53" s="129"/>
    </row>
    <row r="54" spans="1:9" ht="13.5" thickBot="1">
      <c r="A54" s="11" t="s">
        <v>14</v>
      </c>
      <c r="B54" s="11">
        <v>3</v>
      </c>
      <c r="C54" s="64" t="s">
        <v>13</v>
      </c>
      <c r="D54" s="65">
        <v>3</v>
      </c>
      <c r="E54" s="65" t="s">
        <v>13</v>
      </c>
      <c r="F54" s="65" t="s">
        <v>13</v>
      </c>
      <c r="G54" s="66" t="s">
        <v>13</v>
      </c>
      <c r="H54" s="67" t="s">
        <v>13</v>
      </c>
      <c r="I54" s="67" t="s">
        <v>13</v>
      </c>
    </row>
    <row r="55" spans="1:9" ht="13.5" thickBot="1">
      <c r="A55" s="124" t="s">
        <v>14</v>
      </c>
      <c r="B55" s="124"/>
      <c r="C55" s="68" t="s">
        <v>13</v>
      </c>
      <c r="D55" s="69">
        <v>3</v>
      </c>
      <c r="E55" s="69" t="s">
        <v>13</v>
      </c>
      <c r="F55" s="69" t="s">
        <v>13</v>
      </c>
      <c r="G55" s="70" t="s">
        <v>13</v>
      </c>
      <c r="H55" s="71" t="s">
        <v>13</v>
      </c>
      <c r="I55" s="71" t="s">
        <v>13</v>
      </c>
    </row>
    <row r="56" spans="1:9" ht="12.75">
      <c r="A56" s="11" t="s">
        <v>15</v>
      </c>
      <c r="B56" s="11">
        <v>2</v>
      </c>
      <c r="C56" s="47" t="s">
        <v>13</v>
      </c>
      <c r="D56" s="48">
        <v>9</v>
      </c>
      <c r="E56" s="48" t="s">
        <v>13</v>
      </c>
      <c r="F56" s="48" t="s">
        <v>13</v>
      </c>
      <c r="G56" s="49" t="s">
        <v>13</v>
      </c>
      <c r="H56" s="26" t="s">
        <v>13</v>
      </c>
      <c r="I56" s="26" t="s">
        <v>13</v>
      </c>
    </row>
    <row r="57" spans="1:9" ht="13.5" thickBot="1">
      <c r="A57" s="11" t="s">
        <v>15</v>
      </c>
      <c r="B57" s="11">
        <v>3</v>
      </c>
      <c r="C57" s="47" t="s">
        <v>13</v>
      </c>
      <c r="D57" s="48">
        <v>13</v>
      </c>
      <c r="E57" s="48" t="s">
        <v>13</v>
      </c>
      <c r="F57" s="48">
        <v>4</v>
      </c>
      <c r="G57" s="49" t="s">
        <v>13</v>
      </c>
      <c r="H57" s="26" t="s">
        <v>13</v>
      </c>
      <c r="I57" s="26" t="s">
        <v>13</v>
      </c>
    </row>
    <row r="58" spans="1:9" ht="13.5" thickBot="1">
      <c r="A58" s="124" t="s">
        <v>24</v>
      </c>
      <c r="B58" s="124"/>
      <c r="C58" s="50" t="s">
        <v>13</v>
      </c>
      <c r="D58" s="72">
        <v>22</v>
      </c>
      <c r="E58" s="72" t="s">
        <v>13</v>
      </c>
      <c r="F58" s="72">
        <v>4</v>
      </c>
      <c r="G58" s="73" t="s">
        <v>13</v>
      </c>
      <c r="H58" s="53" t="s">
        <v>13</v>
      </c>
      <c r="I58" s="53" t="s">
        <v>13</v>
      </c>
    </row>
    <row r="59" spans="1:9" ht="13.5" thickBot="1">
      <c r="A59" s="11" t="s">
        <v>16</v>
      </c>
      <c r="B59" s="11">
        <v>3</v>
      </c>
      <c r="C59" s="47" t="s">
        <v>13</v>
      </c>
      <c r="D59" s="48">
        <v>3</v>
      </c>
      <c r="E59" s="48">
        <v>8</v>
      </c>
      <c r="F59" s="48">
        <v>2</v>
      </c>
      <c r="G59" s="49" t="s">
        <v>13</v>
      </c>
      <c r="H59" s="26" t="s">
        <v>13</v>
      </c>
      <c r="I59" s="26" t="s">
        <v>13</v>
      </c>
    </row>
    <row r="60" spans="1:9" ht="13.5" thickBot="1">
      <c r="A60" s="124" t="s">
        <v>17</v>
      </c>
      <c r="B60" s="124"/>
      <c r="C60" s="50" t="s">
        <v>13</v>
      </c>
      <c r="D60" s="72">
        <v>3</v>
      </c>
      <c r="E60" s="72">
        <v>8</v>
      </c>
      <c r="F60" s="72">
        <v>2</v>
      </c>
      <c r="G60" s="73" t="s">
        <v>13</v>
      </c>
      <c r="H60" s="53" t="s">
        <v>13</v>
      </c>
      <c r="I60" s="53" t="s">
        <v>13</v>
      </c>
    </row>
    <row r="61" spans="1:9" ht="13.5" thickBot="1">
      <c r="A61" s="74" t="s">
        <v>18</v>
      </c>
      <c r="B61" s="74">
        <v>2</v>
      </c>
      <c r="C61" s="75" t="s">
        <v>13</v>
      </c>
      <c r="D61" s="76" t="s">
        <v>13</v>
      </c>
      <c r="E61" s="76">
        <v>1</v>
      </c>
      <c r="F61" s="76" t="s">
        <v>13</v>
      </c>
      <c r="G61" s="77" t="s">
        <v>13</v>
      </c>
      <c r="H61" s="55" t="s">
        <v>13</v>
      </c>
      <c r="I61" s="55" t="s">
        <v>13</v>
      </c>
    </row>
    <row r="62" spans="1:9" ht="13.5" thickBot="1">
      <c r="A62" s="124" t="s">
        <v>18</v>
      </c>
      <c r="B62" s="130"/>
      <c r="C62" s="50" t="s">
        <v>13</v>
      </c>
      <c r="D62" s="72" t="s">
        <v>13</v>
      </c>
      <c r="E62" s="72">
        <v>1</v>
      </c>
      <c r="F62" s="72" t="s">
        <v>13</v>
      </c>
      <c r="G62" s="73" t="s">
        <v>13</v>
      </c>
      <c r="H62" s="53" t="s">
        <v>13</v>
      </c>
      <c r="I62" s="53" t="s">
        <v>13</v>
      </c>
    </row>
    <row r="63" spans="1:9" ht="13.5" thickBot="1">
      <c r="A63" s="131" t="s">
        <v>25</v>
      </c>
      <c r="B63" s="132"/>
      <c r="C63" s="78" t="s">
        <v>13</v>
      </c>
      <c r="D63" s="78">
        <v>28</v>
      </c>
      <c r="E63" s="78">
        <v>9</v>
      </c>
      <c r="F63" s="78">
        <v>6</v>
      </c>
      <c r="G63" s="78" t="s">
        <v>13</v>
      </c>
      <c r="H63" s="79" t="s">
        <v>13</v>
      </c>
      <c r="I63" s="80" t="s">
        <v>13</v>
      </c>
    </row>
    <row r="64" spans="1:9" ht="13.5" thickBot="1">
      <c r="A64" s="127" t="s">
        <v>26</v>
      </c>
      <c r="B64" s="127"/>
      <c r="C64" s="127"/>
      <c r="D64" s="127"/>
      <c r="E64" s="127"/>
      <c r="F64" s="127"/>
      <c r="G64" s="127"/>
      <c r="H64" s="127"/>
      <c r="I64" s="127"/>
    </row>
    <row r="65" spans="1:9" ht="12.75">
      <c r="A65" s="22" t="s">
        <v>14</v>
      </c>
      <c r="B65" s="22">
        <v>2</v>
      </c>
      <c r="C65" s="47">
        <v>5</v>
      </c>
      <c r="D65" s="29" t="s">
        <v>13</v>
      </c>
      <c r="E65" s="29" t="s">
        <v>13</v>
      </c>
      <c r="F65" s="29">
        <v>1</v>
      </c>
      <c r="G65" s="30" t="s">
        <v>13</v>
      </c>
      <c r="H65" s="26" t="s">
        <v>13</v>
      </c>
      <c r="I65" s="26" t="s">
        <v>13</v>
      </c>
    </row>
    <row r="66" spans="1:9" ht="12.75">
      <c r="A66" s="22" t="s">
        <v>14</v>
      </c>
      <c r="B66" s="22">
        <v>3</v>
      </c>
      <c r="C66" s="47">
        <v>8</v>
      </c>
      <c r="D66" s="24">
        <v>5</v>
      </c>
      <c r="E66" s="24">
        <v>3</v>
      </c>
      <c r="F66" s="24">
        <v>8</v>
      </c>
      <c r="G66" s="25">
        <v>3</v>
      </c>
      <c r="H66" s="26">
        <f>G66/F66*100-100</f>
        <v>-62.5</v>
      </c>
      <c r="I66" s="26">
        <f>G66/C66*100-100</f>
        <v>-62.5</v>
      </c>
    </row>
    <row r="67" spans="1:9" ht="12.75">
      <c r="A67" s="22" t="s">
        <v>14</v>
      </c>
      <c r="B67" s="22">
        <v>4</v>
      </c>
      <c r="C67" s="47">
        <v>4</v>
      </c>
      <c r="D67" s="24">
        <v>13</v>
      </c>
      <c r="E67" s="24" t="s">
        <v>13</v>
      </c>
      <c r="F67" s="24">
        <v>1</v>
      </c>
      <c r="G67" s="25">
        <v>4</v>
      </c>
      <c r="H67" s="26">
        <f>G67/F67*100-100</f>
        <v>300</v>
      </c>
      <c r="I67" s="26">
        <f>G67/C67*100-100</f>
        <v>0</v>
      </c>
    </row>
    <row r="68" spans="1:9" ht="13.5" thickBot="1">
      <c r="A68" s="22" t="s">
        <v>14</v>
      </c>
      <c r="B68" s="22">
        <v>5</v>
      </c>
      <c r="C68" s="47">
        <v>3</v>
      </c>
      <c r="D68" s="48" t="s">
        <v>13</v>
      </c>
      <c r="E68" s="48" t="s">
        <v>13</v>
      </c>
      <c r="F68" s="48" t="s">
        <v>13</v>
      </c>
      <c r="G68" s="49" t="s">
        <v>13</v>
      </c>
      <c r="H68" s="26" t="s">
        <v>13</v>
      </c>
      <c r="I68" s="26" t="s">
        <v>13</v>
      </c>
    </row>
    <row r="69" spans="1:9" ht="13.5" thickBot="1">
      <c r="A69" s="119" t="s">
        <v>14</v>
      </c>
      <c r="B69" s="128"/>
      <c r="C69" s="57">
        <v>20</v>
      </c>
      <c r="D69" s="32">
        <v>18</v>
      </c>
      <c r="E69" s="32">
        <v>3</v>
      </c>
      <c r="F69" s="32">
        <v>10</v>
      </c>
      <c r="G69" s="33">
        <v>7</v>
      </c>
      <c r="H69" s="53">
        <f aca="true" t="shared" si="8" ref="H69:H85">G69/F69*100-100</f>
        <v>-30</v>
      </c>
      <c r="I69" s="53">
        <f aca="true" t="shared" si="9" ref="I69:I80">G69/C69*100-100</f>
        <v>-65</v>
      </c>
    </row>
    <row r="70" spans="1:9" ht="12.75">
      <c r="A70" s="22" t="s">
        <v>15</v>
      </c>
      <c r="B70" s="22">
        <v>1</v>
      </c>
      <c r="C70" s="47" t="s">
        <v>13</v>
      </c>
      <c r="D70" s="29" t="s">
        <v>13</v>
      </c>
      <c r="E70" s="29" t="s">
        <v>13</v>
      </c>
      <c r="F70" s="29">
        <v>1</v>
      </c>
      <c r="G70" s="30">
        <v>2</v>
      </c>
      <c r="H70" s="54">
        <f t="shared" si="8"/>
        <v>100</v>
      </c>
      <c r="I70" s="55" t="s">
        <v>13</v>
      </c>
    </row>
    <row r="71" spans="1:9" ht="12.75">
      <c r="A71" s="22" t="s">
        <v>15</v>
      </c>
      <c r="B71" s="22">
        <v>2</v>
      </c>
      <c r="C71" s="47">
        <v>15</v>
      </c>
      <c r="D71" s="24">
        <v>8</v>
      </c>
      <c r="E71" s="24">
        <v>4</v>
      </c>
      <c r="F71" s="24">
        <v>10</v>
      </c>
      <c r="G71" s="25">
        <v>9</v>
      </c>
      <c r="H71" s="26">
        <f>G71/F71*100-100</f>
        <v>-10</v>
      </c>
      <c r="I71" s="26">
        <f>G71/C71*100-100</f>
        <v>-40</v>
      </c>
    </row>
    <row r="72" spans="1:9" ht="12.75">
      <c r="A72" s="22" t="s">
        <v>15</v>
      </c>
      <c r="B72" s="22">
        <v>3</v>
      </c>
      <c r="C72" s="56">
        <v>35</v>
      </c>
      <c r="D72" s="24">
        <v>48</v>
      </c>
      <c r="E72" s="24">
        <v>27</v>
      </c>
      <c r="F72" s="24">
        <v>42</v>
      </c>
      <c r="G72" s="25">
        <v>38</v>
      </c>
      <c r="H72" s="28">
        <f t="shared" si="8"/>
        <v>-9.523809523809518</v>
      </c>
      <c r="I72" s="28">
        <f t="shared" si="9"/>
        <v>8.57142857142857</v>
      </c>
    </row>
    <row r="73" spans="1:9" ht="12.75">
      <c r="A73" s="22" t="s">
        <v>15</v>
      </c>
      <c r="B73" s="22">
        <v>4</v>
      </c>
      <c r="C73" s="56">
        <v>13</v>
      </c>
      <c r="D73" s="24">
        <v>36</v>
      </c>
      <c r="E73" s="24">
        <v>14</v>
      </c>
      <c r="F73" s="24">
        <v>26</v>
      </c>
      <c r="G73" s="25">
        <v>32</v>
      </c>
      <c r="H73" s="28">
        <f t="shared" si="8"/>
        <v>23.07692307692308</v>
      </c>
      <c r="I73" s="28">
        <f t="shared" si="9"/>
        <v>146.15384615384616</v>
      </c>
    </row>
    <row r="74" spans="1:9" ht="13.5" thickBot="1">
      <c r="A74" s="22" t="s">
        <v>15</v>
      </c>
      <c r="B74" s="22">
        <v>5</v>
      </c>
      <c r="C74" s="47">
        <v>3</v>
      </c>
      <c r="D74" s="29">
        <v>2</v>
      </c>
      <c r="E74" s="29">
        <v>1</v>
      </c>
      <c r="F74" s="29">
        <v>2</v>
      </c>
      <c r="G74" s="30">
        <v>1</v>
      </c>
      <c r="H74" s="28">
        <f t="shared" si="8"/>
        <v>-50</v>
      </c>
      <c r="I74" s="28">
        <f t="shared" si="9"/>
        <v>-66.66666666666667</v>
      </c>
    </row>
    <row r="75" spans="1:9" ht="13.5" thickBot="1">
      <c r="A75" s="119" t="s">
        <v>15</v>
      </c>
      <c r="B75" s="128"/>
      <c r="C75" s="57">
        <v>66</v>
      </c>
      <c r="D75" s="32">
        <v>94</v>
      </c>
      <c r="E75" s="32">
        <v>46</v>
      </c>
      <c r="F75" s="32">
        <v>81</v>
      </c>
      <c r="G75" s="33">
        <v>82</v>
      </c>
      <c r="H75" s="34">
        <f t="shared" si="8"/>
        <v>1.2345679012345698</v>
      </c>
      <c r="I75" s="34">
        <f t="shared" si="9"/>
        <v>24.24242424242425</v>
      </c>
    </row>
    <row r="76" spans="1:9" ht="12.75">
      <c r="A76" s="22" t="s">
        <v>16</v>
      </c>
      <c r="B76" s="22">
        <v>1</v>
      </c>
      <c r="C76" s="56">
        <v>8</v>
      </c>
      <c r="D76" s="24">
        <v>8</v>
      </c>
      <c r="E76" s="24">
        <v>3</v>
      </c>
      <c r="F76" s="24">
        <v>9</v>
      </c>
      <c r="G76" s="25">
        <v>12</v>
      </c>
      <c r="H76" s="26">
        <f t="shared" si="8"/>
        <v>33.333333333333314</v>
      </c>
      <c r="I76" s="55">
        <f>G76/C76*100-100</f>
        <v>50</v>
      </c>
    </row>
    <row r="77" spans="1:9" ht="12.75">
      <c r="A77" s="22" t="s">
        <v>16</v>
      </c>
      <c r="B77" s="22">
        <v>2</v>
      </c>
      <c r="C77" s="56">
        <v>125</v>
      </c>
      <c r="D77" s="24">
        <v>59</v>
      </c>
      <c r="E77" s="24">
        <v>61</v>
      </c>
      <c r="F77" s="24">
        <v>75</v>
      </c>
      <c r="G77" s="25">
        <v>129</v>
      </c>
      <c r="H77" s="28">
        <f t="shared" si="8"/>
        <v>72</v>
      </c>
      <c r="I77" s="28">
        <f t="shared" si="9"/>
        <v>3.200000000000003</v>
      </c>
    </row>
    <row r="78" spans="1:9" ht="12.75">
      <c r="A78" s="22" t="s">
        <v>16</v>
      </c>
      <c r="B78" s="22">
        <v>3</v>
      </c>
      <c r="C78" s="56">
        <v>373</v>
      </c>
      <c r="D78" s="24">
        <v>333</v>
      </c>
      <c r="E78" s="24">
        <v>318</v>
      </c>
      <c r="F78" s="24">
        <v>334</v>
      </c>
      <c r="G78" s="25">
        <v>436</v>
      </c>
      <c r="H78" s="28">
        <f t="shared" si="8"/>
        <v>30.538922155688624</v>
      </c>
      <c r="I78" s="28">
        <f t="shared" si="9"/>
        <v>16.890080428954406</v>
      </c>
    </row>
    <row r="79" spans="1:9" ht="12.75">
      <c r="A79" s="22" t="s">
        <v>16</v>
      </c>
      <c r="B79" s="22">
        <v>4</v>
      </c>
      <c r="C79" s="56">
        <v>81</v>
      </c>
      <c r="D79" s="24">
        <v>80</v>
      </c>
      <c r="E79" s="24">
        <v>35</v>
      </c>
      <c r="F79" s="24">
        <v>70</v>
      </c>
      <c r="G79" s="25">
        <v>99</v>
      </c>
      <c r="H79" s="28">
        <f t="shared" si="8"/>
        <v>41.428571428571445</v>
      </c>
      <c r="I79" s="28">
        <f t="shared" si="9"/>
        <v>22.22222222222223</v>
      </c>
    </row>
    <row r="80" spans="1:9" ht="13.5" thickBot="1">
      <c r="A80" s="22" t="s">
        <v>16</v>
      </c>
      <c r="B80" s="22">
        <v>5</v>
      </c>
      <c r="C80" s="47">
        <v>2</v>
      </c>
      <c r="D80" s="24">
        <v>5</v>
      </c>
      <c r="E80" s="24">
        <v>1</v>
      </c>
      <c r="F80" s="24">
        <v>2</v>
      </c>
      <c r="G80" s="25">
        <v>2</v>
      </c>
      <c r="H80" s="28">
        <f t="shared" si="8"/>
        <v>0</v>
      </c>
      <c r="I80" s="28">
        <f t="shared" si="9"/>
        <v>0</v>
      </c>
    </row>
    <row r="81" spans="1:9" ht="13.5" thickBot="1">
      <c r="A81" s="119" t="s">
        <v>16</v>
      </c>
      <c r="B81" s="128"/>
      <c r="C81" s="57">
        <v>589</v>
      </c>
      <c r="D81" s="32">
        <v>485</v>
      </c>
      <c r="E81" s="32">
        <v>418</v>
      </c>
      <c r="F81" s="32">
        <v>490</v>
      </c>
      <c r="G81" s="33">
        <v>678</v>
      </c>
      <c r="H81" s="34">
        <f t="shared" si="8"/>
        <v>38.36734693877551</v>
      </c>
      <c r="I81" s="34">
        <f>G81/C81*100-100</f>
        <v>15.11035653650255</v>
      </c>
    </row>
    <row r="82" spans="1:9" ht="12.75">
      <c r="A82" s="22" t="s">
        <v>18</v>
      </c>
      <c r="B82" s="22">
        <v>1</v>
      </c>
      <c r="C82" s="56">
        <v>296</v>
      </c>
      <c r="D82" s="24">
        <v>402</v>
      </c>
      <c r="E82" s="24">
        <v>278</v>
      </c>
      <c r="F82" s="24">
        <v>368</v>
      </c>
      <c r="G82" s="25">
        <v>352</v>
      </c>
      <c r="H82" s="28">
        <f t="shared" si="8"/>
        <v>-4.347826086956516</v>
      </c>
      <c r="I82" s="28">
        <f>G82/C82*100-100</f>
        <v>18.91891891891892</v>
      </c>
    </row>
    <row r="83" spans="1:9" ht="12.75">
      <c r="A83" s="22" t="s">
        <v>18</v>
      </c>
      <c r="B83" s="22">
        <v>2</v>
      </c>
      <c r="C83" s="56">
        <v>449</v>
      </c>
      <c r="D83" s="24">
        <v>463</v>
      </c>
      <c r="E83" s="24">
        <v>341</v>
      </c>
      <c r="F83" s="24">
        <v>489</v>
      </c>
      <c r="G83" s="25">
        <v>463</v>
      </c>
      <c r="H83" s="28">
        <f t="shared" si="8"/>
        <v>-5.316973415132921</v>
      </c>
      <c r="I83" s="28">
        <f>G83/C83*100-100</f>
        <v>3.118040089086847</v>
      </c>
    </row>
    <row r="84" spans="1:9" ht="12.75">
      <c r="A84" s="22" t="s">
        <v>18</v>
      </c>
      <c r="B84" s="22">
        <v>3</v>
      </c>
      <c r="C84" s="56">
        <v>205</v>
      </c>
      <c r="D84" s="24">
        <v>204</v>
      </c>
      <c r="E84" s="24">
        <v>124</v>
      </c>
      <c r="F84" s="24">
        <v>176</v>
      </c>
      <c r="G84" s="25">
        <v>206</v>
      </c>
      <c r="H84" s="28">
        <f t="shared" si="8"/>
        <v>17.045454545454547</v>
      </c>
      <c r="I84" s="28">
        <f>G84/C84*100-100</f>
        <v>0.48780487804877737</v>
      </c>
    </row>
    <row r="85" spans="1:9" ht="12.75">
      <c r="A85" s="22" t="s">
        <v>18</v>
      </c>
      <c r="B85" s="22">
        <v>4</v>
      </c>
      <c r="C85" s="56">
        <v>14</v>
      </c>
      <c r="D85" s="24">
        <v>44</v>
      </c>
      <c r="E85" s="24">
        <v>12</v>
      </c>
      <c r="F85" s="24">
        <v>35</v>
      </c>
      <c r="G85" s="25">
        <v>17</v>
      </c>
      <c r="H85" s="28">
        <f t="shared" si="8"/>
        <v>-51.42857142857143</v>
      </c>
      <c r="I85" s="28">
        <f>G85/C85*100-100</f>
        <v>21.428571428571416</v>
      </c>
    </row>
    <row r="86" spans="1:9" ht="13.5" customHeight="1" thickBot="1">
      <c r="A86" s="22" t="s">
        <v>18</v>
      </c>
      <c r="B86" s="22">
        <v>5</v>
      </c>
      <c r="C86" s="47" t="s">
        <v>13</v>
      </c>
      <c r="D86" s="29">
        <v>1</v>
      </c>
      <c r="E86" s="29" t="s">
        <v>13</v>
      </c>
      <c r="F86" s="29" t="s">
        <v>13</v>
      </c>
      <c r="G86" s="30" t="s">
        <v>13</v>
      </c>
      <c r="H86" s="26" t="s">
        <v>13</v>
      </c>
      <c r="I86" s="26" t="s">
        <v>13</v>
      </c>
    </row>
    <row r="87" spans="1:9" ht="13.5" customHeight="1" thickBot="1">
      <c r="A87" s="119" t="s">
        <v>18</v>
      </c>
      <c r="B87" s="128"/>
      <c r="C87" s="85">
        <v>964</v>
      </c>
      <c r="D87" s="32">
        <v>1114</v>
      </c>
      <c r="E87" s="32">
        <v>755</v>
      </c>
      <c r="F87" s="32">
        <v>1068</v>
      </c>
      <c r="G87" s="33">
        <v>1038</v>
      </c>
      <c r="H87" s="86">
        <f>G87/F87*100-100</f>
        <v>-2.8089887640449405</v>
      </c>
      <c r="I87" s="86">
        <f>G87/C87*100-100</f>
        <v>7.676348547717836</v>
      </c>
    </row>
    <row r="88" spans="1:9" ht="13.5" customHeight="1" thickBot="1">
      <c r="A88" s="125" t="s">
        <v>27</v>
      </c>
      <c r="B88" s="126"/>
      <c r="C88" s="58">
        <v>1639</v>
      </c>
      <c r="D88" s="59">
        <v>1711</v>
      </c>
      <c r="E88" s="59">
        <v>1222</v>
      </c>
      <c r="F88" s="59">
        <v>1649</v>
      </c>
      <c r="G88" s="59">
        <v>1805</v>
      </c>
      <c r="H88" s="60">
        <f>G88/F88*100-100</f>
        <v>9.460278956943611</v>
      </c>
      <c r="I88" s="61">
        <f>G88/C88*100-100</f>
        <v>10.128126906650394</v>
      </c>
    </row>
    <row r="89" spans="1:9" ht="13.5" thickBot="1">
      <c r="A89" s="127" t="s">
        <v>28</v>
      </c>
      <c r="B89" s="127"/>
      <c r="C89" s="127"/>
      <c r="D89" s="127"/>
      <c r="E89" s="127"/>
      <c r="F89" s="127"/>
      <c r="G89" s="127"/>
      <c r="H89" s="127"/>
      <c r="I89" s="127"/>
    </row>
    <row r="90" spans="1:9" ht="12.75">
      <c r="A90" s="45" t="s">
        <v>12</v>
      </c>
      <c r="B90" s="45">
        <v>2</v>
      </c>
      <c r="C90" s="81"/>
      <c r="D90" s="43" t="s">
        <v>13</v>
      </c>
      <c r="E90" s="43">
        <v>1</v>
      </c>
      <c r="F90" s="43" t="s">
        <v>13</v>
      </c>
      <c r="G90" s="44" t="s">
        <v>13</v>
      </c>
      <c r="H90" s="15" t="s">
        <v>13</v>
      </c>
      <c r="I90" s="15" t="s">
        <v>13</v>
      </c>
    </row>
    <row r="91" spans="1:9" ht="12.75">
      <c r="A91" s="45" t="s">
        <v>12</v>
      </c>
      <c r="B91" s="45">
        <v>3</v>
      </c>
      <c r="C91" s="46"/>
      <c r="D91" s="16" t="s">
        <v>13</v>
      </c>
      <c r="E91" s="16">
        <v>1</v>
      </c>
      <c r="F91" s="16" t="s">
        <v>13</v>
      </c>
      <c r="G91" s="87" t="s">
        <v>13</v>
      </c>
      <c r="H91" s="84" t="s">
        <v>13</v>
      </c>
      <c r="I91" s="84" t="s">
        <v>13</v>
      </c>
    </row>
    <row r="92" spans="1:9" ht="13.5" thickBot="1">
      <c r="A92" s="88" t="s">
        <v>12</v>
      </c>
      <c r="B92" s="88">
        <v>4</v>
      </c>
      <c r="C92" s="89"/>
      <c r="D92" s="90" t="s">
        <v>13</v>
      </c>
      <c r="E92" s="90" t="s">
        <v>13</v>
      </c>
      <c r="F92" s="90">
        <v>1</v>
      </c>
      <c r="G92" s="91" t="s">
        <v>13</v>
      </c>
      <c r="H92" s="92" t="s">
        <v>13</v>
      </c>
      <c r="I92" s="92" t="s">
        <v>13</v>
      </c>
    </row>
    <row r="93" spans="1:9" ht="13.5" thickBot="1">
      <c r="A93" s="127" t="s">
        <v>12</v>
      </c>
      <c r="B93" s="127"/>
      <c r="C93" s="82"/>
      <c r="D93" s="83" t="s">
        <v>13</v>
      </c>
      <c r="E93" s="83">
        <v>2</v>
      </c>
      <c r="F93" s="83">
        <v>1</v>
      </c>
      <c r="G93" s="93" t="s">
        <v>13</v>
      </c>
      <c r="H93" s="94" t="s">
        <v>13</v>
      </c>
      <c r="I93" s="95" t="s">
        <v>13</v>
      </c>
    </row>
    <row r="94" spans="1:9" ht="12.75">
      <c r="A94" s="11" t="s">
        <v>14</v>
      </c>
      <c r="B94" s="11">
        <v>2</v>
      </c>
      <c r="C94" s="47">
        <v>1</v>
      </c>
      <c r="D94" s="48">
        <v>1</v>
      </c>
      <c r="E94" s="48" t="s">
        <v>13</v>
      </c>
      <c r="F94" s="48" t="s">
        <v>13</v>
      </c>
      <c r="G94" s="49">
        <v>1</v>
      </c>
      <c r="H94" s="26" t="s">
        <v>13</v>
      </c>
      <c r="I94" s="26">
        <f>G94/C94*100-100</f>
        <v>0</v>
      </c>
    </row>
    <row r="95" spans="1:9" ht="12.75">
      <c r="A95" s="22" t="s">
        <v>14</v>
      </c>
      <c r="B95" s="22">
        <v>3</v>
      </c>
      <c r="C95" s="56">
        <v>4</v>
      </c>
      <c r="D95" s="24">
        <v>34</v>
      </c>
      <c r="E95" s="24">
        <v>7</v>
      </c>
      <c r="F95" s="24">
        <v>7</v>
      </c>
      <c r="G95" s="25">
        <v>5</v>
      </c>
      <c r="H95" s="26">
        <f>G95/F95*100-100</f>
        <v>-28.57142857142857</v>
      </c>
      <c r="I95" s="26">
        <f>G95/C95*100-100</f>
        <v>25</v>
      </c>
    </row>
    <row r="96" spans="1:9" ht="12.75">
      <c r="A96" s="11" t="s">
        <v>14</v>
      </c>
      <c r="B96" s="11">
        <v>4</v>
      </c>
      <c r="C96" s="47">
        <v>1</v>
      </c>
      <c r="D96" s="48">
        <v>2</v>
      </c>
      <c r="E96" s="48" t="s">
        <v>13</v>
      </c>
      <c r="F96" s="48" t="s">
        <v>13</v>
      </c>
      <c r="G96" s="49">
        <v>1</v>
      </c>
      <c r="H96" s="26" t="s">
        <v>13</v>
      </c>
      <c r="I96" s="26">
        <f>G96/C96*100-100</f>
        <v>0</v>
      </c>
    </row>
    <row r="97" spans="1:9" ht="13.5" thickBot="1">
      <c r="A97" s="11" t="s">
        <v>14</v>
      </c>
      <c r="B97" s="11">
        <v>5</v>
      </c>
      <c r="C97" s="47" t="s">
        <v>13</v>
      </c>
      <c r="D97" s="48">
        <v>1</v>
      </c>
      <c r="E97" s="48" t="s">
        <v>13</v>
      </c>
      <c r="F97" s="48" t="s">
        <v>13</v>
      </c>
      <c r="G97" s="49" t="s">
        <v>13</v>
      </c>
      <c r="H97" s="26" t="s">
        <v>13</v>
      </c>
      <c r="I97" s="26" t="s">
        <v>13</v>
      </c>
    </row>
    <row r="98" spans="1:9" ht="13.5" thickBot="1">
      <c r="A98" s="119" t="s">
        <v>14</v>
      </c>
      <c r="B98" s="119"/>
      <c r="C98" s="57">
        <v>6</v>
      </c>
      <c r="D98" s="32">
        <v>38</v>
      </c>
      <c r="E98" s="32">
        <v>7</v>
      </c>
      <c r="F98" s="32">
        <v>7</v>
      </c>
      <c r="G98" s="33">
        <v>7</v>
      </c>
      <c r="H98" s="53">
        <f>G98/F98*100-100</f>
        <v>0</v>
      </c>
      <c r="I98" s="53">
        <f>G98/C98*100-100</f>
        <v>16.66666666666667</v>
      </c>
    </row>
    <row r="99" spans="1:9" ht="12.75">
      <c r="A99" s="22" t="s">
        <v>15</v>
      </c>
      <c r="B99" s="22">
        <v>1</v>
      </c>
      <c r="C99" s="47" t="s">
        <v>13</v>
      </c>
      <c r="D99" s="24">
        <v>4</v>
      </c>
      <c r="E99" s="24" t="s">
        <v>13</v>
      </c>
      <c r="F99" s="24" t="s">
        <v>13</v>
      </c>
      <c r="G99" s="25" t="s">
        <v>13</v>
      </c>
      <c r="H99" s="26" t="s">
        <v>13</v>
      </c>
      <c r="I99" s="26" t="s">
        <v>13</v>
      </c>
    </row>
    <row r="100" spans="1:9" ht="12.75">
      <c r="A100" s="22" t="s">
        <v>15</v>
      </c>
      <c r="B100" s="22">
        <v>2</v>
      </c>
      <c r="C100" s="56">
        <v>6</v>
      </c>
      <c r="D100" s="24">
        <v>6</v>
      </c>
      <c r="E100" s="24">
        <v>4</v>
      </c>
      <c r="F100" s="24">
        <v>12</v>
      </c>
      <c r="G100" s="25">
        <v>7</v>
      </c>
      <c r="H100" s="28">
        <f aca="true" t="shared" si="10" ref="H100:H108">G100/F100*100-100</f>
        <v>-41.666666666666664</v>
      </c>
      <c r="I100" s="26">
        <f aca="true" t="shared" si="11" ref="I100:I114">G100/C100*100-100</f>
        <v>16.66666666666667</v>
      </c>
    </row>
    <row r="101" spans="1:9" ht="12.75">
      <c r="A101" s="22" t="s">
        <v>15</v>
      </c>
      <c r="B101" s="22">
        <v>3</v>
      </c>
      <c r="C101" s="56">
        <v>68</v>
      </c>
      <c r="D101" s="24">
        <v>94</v>
      </c>
      <c r="E101" s="24">
        <v>33</v>
      </c>
      <c r="F101" s="24">
        <v>115</v>
      </c>
      <c r="G101" s="25">
        <v>46</v>
      </c>
      <c r="H101" s="28">
        <f t="shared" si="10"/>
        <v>-60</v>
      </c>
      <c r="I101" s="28">
        <f t="shared" si="11"/>
        <v>-32.35294117647058</v>
      </c>
    </row>
    <row r="102" spans="1:9" ht="12.75">
      <c r="A102" s="22" t="s">
        <v>15</v>
      </c>
      <c r="B102" s="22">
        <v>4</v>
      </c>
      <c r="C102" s="56">
        <v>10</v>
      </c>
      <c r="D102" s="24">
        <v>22</v>
      </c>
      <c r="E102" s="24">
        <v>12</v>
      </c>
      <c r="F102" s="24">
        <v>27</v>
      </c>
      <c r="G102" s="25">
        <v>21</v>
      </c>
      <c r="H102" s="28">
        <f t="shared" si="10"/>
        <v>-22.222222222222214</v>
      </c>
      <c r="I102" s="28">
        <f t="shared" si="11"/>
        <v>110</v>
      </c>
    </row>
    <row r="103" spans="1:9" ht="13.5" thickBot="1">
      <c r="A103" s="22" t="s">
        <v>15</v>
      </c>
      <c r="B103" s="22">
        <v>5</v>
      </c>
      <c r="C103" s="47" t="s">
        <v>13</v>
      </c>
      <c r="D103" s="24" t="s">
        <v>13</v>
      </c>
      <c r="E103" s="24">
        <v>1</v>
      </c>
      <c r="F103" s="24">
        <v>1</v>
      </c>
      <c r="G103" s="25">
        <v>1</v>
      </c>
      <c r="H103" s="28">
        <f t="shared" si="10"/>
        <v>0</v>
      </c>
      <c r="I103" s="26" t="s">
        <v>13</v>
      </c>
    </row>
    <row r="104" spans="1:9" ht="13.5" thickBot="1">
      <c r="A104" s="119" t="s">
        <v>15</v>
      </c>
      <c r="B104" s="119"/>
      <c r="C104" s="57">
        <v>84</v>
      </c>
      <c r="D104" s="32">
        <v>126</v>
      </c>
      <c r="E104" s="32">
        <v>50</v>
      </c>
      <c r="F104" s="32">
        <v>155</v>
      </c>
      <c r="G104" s="33">
        <v>75</v>
      </c>
      <c r="H104" s="34">
        <f t="shared" si="10"/>
        <v>-51.61290322580645</v>
      </c>
      <c r="I104" s="34">
        <f t="shared" si="11"/>
        <v>-10.714285714285708</v>
      </c>
    </row>
    <row r="105" spans="1:9" ht="12.75">
      <c r="A105" s="22" t="s">
        <v>16</v>
      </c>
      <c r="B105" s="22">
        <v>1</v>
      </c>
      <c r="C105" s="47">
        <v>6</v>
      </c>
      <c r="D105" s="24">
        <v>3</v>
      </c>
      <c r="E105" s="24" t="s">
        <v>13</v>
      </c>
      <c r="F105" s="24">
        <v>1</v>
      </c>
      <c r="G105" s="25">
        <v>1</v>
      </c>
      <c r="H105" s="54">
        <f>G105/F105*100-100</f>
        <v>0</v>
      </c>
      <c r="I105" s="35">
        <f t="shared" si="11"/>
        <v>-83.33333333333334</v>
      </c>
    </row>
    <row r="106" spans="1:9" ht="12.75">
      <c r="A106" s="22" t="s">
        <v>16</v>
      </c>
      <c r="B106" s="22">
        <v>2</v>
      </c>
      <c r="C106" s="56">
        <v>51</v>
      </c>
      <c r="D106" s="24">
        <v>29</v>
      </c>
      <c r="E106" s="24">
        <v>17</v>
      </c>
      <c r="F106" s="24">
        <v>62</v>
      </c>
      <c r="G106" s="25">
        <v>66</v>
      </c>
      <c r="H106" s="28">
        <f t="shared" si="10"/>
        <v>6.451612903225794</v>
      </c>
      <c r="I106" s="28">
        <f t="shared" si="11"/>
        <v>29.411764705882348</v>
      </c>
    </row>
    <row r="107" spans="1:9" ht="12.75">
      <c r="A107" s="22" t="s">
        <v>16</v>
      </c>
      <c r="B107" s="22">
        <v>3</v>
      </c>
      <c r="C107" s="56">
        <v>194</v>
      </c>
      <c r="D107" s="24">
        <v>139</v>
      </c>
      <c r="E107" s="24">
        <v>88</v>
      </c>
      <c r="F107" s="24">
        <v>141</v>
      </c>
      <c r="G107" s="25">
        <v>156</v>
      </c>
      <c r="H107" s="28">
        <f t="shared" si="10"/>
        <v>10.63829787234043</v>
      </c>
      <c r="I107" s="28">
        <f t="shared" si="11"/>
        <v>-19.587628865979383</v>
      </c>
    </row>
    <row r="108" spans="1:9" ht="12.75">
      <c r="A108" s="22" t="s">
        <v>16</v>
      </c>
      <c r="B108" s="22">
        <v>4</v>
      </c>
      <c r="C108" s="56">
        <v>32</v>
      </c>
      <c r="D108" s="24">
        <v>32</v>
      </c>
      <c r="E108" s="24">
        <v>19</v>
      </c>
      <c r="F108" s="24">
        <v>34</v>
      </c>
      <c r="G108" s="25">
        <v>37</v>
      </c>
      <c r="H108" s="28">
        <f t="shared" si="10"/>
        <v>8.823529411764696</v>
      </c>
      <c r="I108" s="28">
        <f t="shared" si="11"/>
        <v>15.625</v>
      </c>
    </row>
    <row r="109" spans="1:9" ht="13.5" thickBot="1">
      <c r="A109" s="22" t="s">
        <v>16</v>
      </c>
      <c r="B109" s="22">
        <v>5</v>
      </c>
      <c r="C109" s="47">
        <v>3</v>
      </c>
      <c r="D109" s="48" t="s">
        <v>13</v>
      </c>
      <c r="E109" s="48">
        <v>1</v>
      </c>
      <c r="F109" s="48">
        <v>2</v>
      </c>
      <c r="G109" s="49" t="s">
        <v>13</v>
      </c>
      <c r="H109" s="26" t="s">
        <v>13</v>
      </c>
      <c r="I109" s="26" t="s">
        <v>13</v>
      </c>
    </row>
    <row r="110" spans="1:9" ht="13.5" thickBot="1">
      <c r="A110" s="119" t="s">
        <v>16</v>
      </c>
      <c r="B110" s="119"/>
      <c r="C110" s="57">
        <v>286</v>
      </c>
      <c r="D110" s="32">
        <v>203</v>
      </c>
      <c r="E110" s="32">
        <v>125</v>
      </c>
      <c r="F110" s="32">
        <v>240</v>
      </c>
      <c r="G110" s="33">
        <v>260</v>
      </c>
      <c r="H110" s="34">
        <f aca="true" t="shared" si="12" ref="H110:H116">G110/F110*100-100</f>
        <v>8.333333333333329</v>
      </c>
      <c r="I110" s="34">
        <f t="shared" si="11"/>
        <v>-9.090909090909093</v>
      </c>
    </row>
    <row r="111" spans="1:9" ht="12.75">
      <c r="A111" s="22" t="s">
        <v>18</v>
      </c>
      <c r="B111" s="22">
        <v>1</v>
      </c>
      <c r="C111" s="56">
        <v>3</v>
      </c>
      <c r="D111" s="24">
        <v>13</v>
      </c>
      <c r="E111" s="24">
        <v>10</v>
      </c>
      <c r="F111" s="24">
        <v>12</v>
      </c>
      <c r="G111" s="25">
        <v>21</v>
      </c>
      <c r="H111" s="28">
        <f t="shared" si="12"/>
        <v>75</v>
      </c>
      <c r="I111" s="28">
        <f t="shared" si="11"/>
        <v>600</v>
      </c>
    </row>
    <row r="112" spans="1:9" ht="12.75">
      <c r="A112" s="22" t="s">
        <v>18</v>
      </c>
      <c r="B112" s="22">
        <v>2</v>
      </c>
      <c r="C112" s="56">
        <v>43</v>
      </c>
      <c r="D112" s="24">
        <v>26</v>
      </c>
      <c r="E112" s="24">
        <v>28</v>
      </c>
      <c r="F112" s="24">
        <v>40</v>
      </c>
      <c r="G112" s="25">
        <v>66</v>
      </c>
      <c r="H112" s="28">
        <f t="shared" si="12"/>
        <v>65</v>
      </c>
      <c r="I112" s="28">
        <f t="shared" si="11"/>
        <v>53.48837209302326</v>
      </c>
    </row>
    <row r="113" spans="1:9" ht="12.75">
      <c r="A113" s="22" t="s">
        <v>18</v>
      </c>
      <c r="B113" s="22">
        <v>3</v>
      </c>
      <c r="C113" s="56">
        <v>52</v>
      </c>
      <c r="D113" s="24">
        <v>23</v>
      </c>
      <c r="E113" s="24">
        <v>31</v>
      </c>
      <c r="F113" s="24">
        <v>31</v>
      </c>
      <c r="G113" s="25">
        <v>38</v>
      </c>
      <c r="H113" s="28">
        <f t="shared" si="12"/>
        <v>22.58064516129032</v>
      </c>
      <c r="I113" s="28">
        <f t="shared" si="11"/>
        <v>-26.923076923076934</v>
      </c>
    </row>
    <row r="114" spans="1:9" ht="13.5" thickBot="1">
      <c r="A114" s="22" t="s">
        <v>18</v>
      </c>
      <c r="B114" s="22">
        <v>4</v>
      </c>
      <c r="C114" s="56">
        <v>9</v>
      </c>
      <c r="D114" s="24">
        <v>3</v>
      </c>
      <c r="E114" s="24">
        <v>4</v>
      </c>
      <c r="F114" s="24">
        <v>11</v>
      </c>
      <c r="G114" s="25">
        <v>5</v>
      </c>
      <c r="H114" s="28">
        <f t="shared" si="12"/>
        <v>-54.54545454545455</v>
      </c>
      <c r="I114" s="28">
        <f t="shared" si="11"/>
        <v>-44.44444444444444</v>
      </c>
    </row>
    <row r="115" spans="1:9" ht="13.5" thickBot="1">
      <c r="A115" s="119" t="s">
        <v>18</v>
      </c>
      <c r="B115" s="119"/>
      <c r="C115" s="57">
        <v>107</v>
      </c>
      <c r="D115" s="32">
        <v>65</v>
      </c>
      <c r="E115" s="32">
        <v>73</v>
      </c>
      <c r="F115" s="32">
        <v>94</v>
      </c>
      <c r="G115" s="33">
        <v>130</v>
      </c>
      <c r="H115" s="34">
        <f t="shared" si="12"/>
        <v>38.297872340425556</v>
      </c>
      <c r="I115" s="34">
        <f>G115/C115*100-100</f>
        <v>21.495327102803728</v>
      </c>
    </row>
    <row r="116" spans="1:9" ht="13.5" thickBot="1">
      <c r="A116" s="121" t="s">
        <v>12</v>
      </c>
      <c r="B116" s="121"/>
      <c r="C116" s="58">
        <v>483</v>
      </c>
      <c r="D116" s="96">
        <v>432</v>
      </c>
      <c r="E116" s="96">
        <v>257</v>
      </c>
      <c r="F116" s="96">
        <v>497</v>
      </c>
      <c r="G116" s="96">
        <v>472</v>
      </c>
      <c r="H116" s="60">
        <f t="shared" si="12"/>
        <v>-5.030181086519121</v>
      </c>
      <c r="I116" s="61">
        <f>G116/C116*100-100</f>
        <v>-2.2774327122153153</v>
      </c>
    </row>
    <row r="117" spans="1:9" ht="13.5" thickBot="1">
      <c r="A117" s="122" t="s">
        <v>29</v>
      </c>
      <c r="B117" s="122"/>
      <c r="C117" s="122"/>
      <c r="D117" s="122"/>
      <c r="E117" s="122"/>
      <c r="F117" s="122"/>
      <c r="G117" s="122"/>
      <c r="H117" s="122"/>
      <c r="I117" s="122"/>
    </row>
    <row r="118" spans="1:9" ht="12.75">
      <c r="A118" s="97" t="s">
        <v>14</v>
      </c>
      <c r="B118" s="97">
        <v>1</v>
      </c>
      <c r="C118" s="62" t="s">
        <v>13</v>
      </c>
      <c r="D118" s="98" t="s">
        <v>13</v>
      </c>
      <c r="E118" s="98" t="s">
        <v>13</v>
      </c>
      <c r="F118" s="98" t="s">
        <v>13</v>
      </c>
      <c r="G118" s="99">
        <v>1</v>
      </c>
      <c r="H118" s="63" t="s">
        <v>13</v>
      </c>
      <c r="I118" s="63" t="s">
        <v>13</v>
      </c>
    </row>
    <row r="119" spans="1:9" ht="12.75">
      <c r="A119" s="100" t="s">
        <v>14</v>
      </c>
      <c r="B119" s="100">
        <v>2</v>
      </c>
      <c r="C119" s="64" t="s">
        <v>13</v>
      </c>
      <c r="D119" s="65" t="s">
        <v>13</v>
      </c>
      <c r="E119" s="65" t="s">
        <v>13</v>
      </c>
      <c r="F119" s="65" t="s">
        <v>13</v>
      </c>
      <c r="G119" s="66">
        <v>1</v>
      </c>
      <c r="H119" s="101" t="s">
        <v>13</v>
      </c>
      <c r="I119" s="101" t="s">
        <v>13</v>
      </c>
    </row>
    <row r="120" spans="1:9" ht="13.5" thickBot="1">
      <c r="A120" s="100" t="s">
        <v>14</v>
      </c>
      <c r="B120" s="100">
        <v>3</v>
      </c>
      <c r="C120" s="64">
        <v>1</v>
      </c>
      <c r="D120" s="65" t="s">
        <v>13</v>
      </c>
      <c r="E120" s="65" t="s">
        <v>13</v>
      </c>
      <c r="F120" s="65" t="s">
        <v>13</v>
      </c>
      <c r="G120" s="66" t="s">
        <v>13</v>
      </c>
      <c r="H120" s="101" t="s">
        <v>13</v>
      </c>
      <c r="I120" s="65" t="s">
        <v>13</v>
      </c>
    </row>
    <row r="121" spans="1:9" ht="13.5" thickBot="1">
      <c r="A121" s="122" t="s">
        <v>14</v>
      </c>
      <c r="B121" s="123"/>
      <c r="C121" s="102">
        <v>1</v>
      </c>
      <c r="D121" s="103" t="s">
        <v>13</v>
      </c>
      <c r="E121" s="103" t="s">
        <v>13</v>
      </c>
      <c r="F121" s="103" t="s">
        <v>13</v>
      </c>
      <c r="G121" s="104">
        <v>2</v>
      </c>
      <c r="H121" s="105" t="s">
        <v>13</v>
      </c>
      <c r="I121" s="105">
        <f>G121/C121*100-100</f>
        <v>100</v>
      </c>
    </row>
    <row r="122" spans="1:9" ht="12.75">
      <c r="A122" s="11" t="s">
        <v>15</v>
      </c>
      <c r="B122" s="11">
        <v>2</v>
      </c>
      <c r="C122" s="47">
        <v>1</v>
      </c>
      <c r="D122" s="48" t="s">
        <v>13</v>
      </c>
      <c r="E122" s="48" t="s">
        <v>13</v>
      </c>
      <c r="F122" s="48" t="s">
        <v>13</v>
      </c>
      <c r="G122" s="49">
        <v>3</v>
      </c>
      <c r="H122" s="26" t="s">
        <v>13</v>
      </c>
      <c r="I122" s="26">
        <f>G122/C122*100-100</f>
        <v>200</v>
      </c>
    </row>
    <row r="123" spans="1:9" ht="13.5" thickBot="1">
      <c r="A123" s="11" t="s">
        <v>15</v>
      </c>
      <c r="B123" s="11">
        <v>3</v>
      </c>
      <c r="C123" s="47" t="s">
        <v>13</v>
      </c>
      <c r="D123" s="29">
        <v>2</v>
      </c>
      <c r="E123" s="29">
        <v>1</v>
      </c>
      <c r="F123" s="29" t="s">
        <v>13</v>
      </c>
      <c r="G123" s="30">
        <v>2</v>
      </c>
      <c r="H123" s="26" t="s">
        <v>13</v>
      </c>
      <c r="I123" s="26" t="s">
        <v>13</v>
      </c>
    </row>
    <row r="124" spans="1:9" ht="13.5" thickBot="1">
      <c r="A124" s="124" t="s">
        <v>15</v>
      </c>
      <c r="B124" s="124"/>
      <c r="C124" s="50">
        <v>1</v>
      </c>
      <c r="D124" s="51">
        <v>2</v>
      </c>
      <c r="E124" s="51">
        <v>1</v>
      </c>
      <c r="F124" s="51" t="s">
        <v>13</v>
      </c>
      <c r="G124" s="52">
        <v>5</v>
      </c>
      <c r="H124" s="53" t="s">
        <v>13</v>
      </c>
      <c r="I124" s="53">
        <f>G124/C124*100-100</f>
        <v>400</v>
      </c>
    </row>
    <row r="125" spans="1:9" ht="12.75">
      <c r="A125" s="11" t="s">
        <v>16</v>
      </c>
      <c r="B125" s="11">
        <v>1</v>
      </c>
      <c r="C125" s="47" t="s">
        <v>13</v>
      </c>
      <c r="D125" s="29">
        <v>1</v>
      </c>
      <c r="E125" s="29">
        <v>1</v>
      </c>
      <c r="F125" s="29" t="s">
        <v>13</v>
      </c>
      <c r="G125" s="30" t="s">
        <v>13</v>
      </c>
      <c r="H125" s="26" t="s">
        <v>13</v>
      </c>
      <c r="I125" s="26" t="s">
        <v>13</v>
      </c>
    </row>
    <row r="126" spans="1:9" ht="12.75">
      <c r="A126" s="22" t="s">
        <v>16</v>
      </c>
      <c r="B126" s="22">
        <v>2</v>
      </c>
      <c r="C126" s="47">
        <v>4</v>
      </c>
      <c r="D126" s="29">
        <v>1</v>
      </c>
      <c r="E126" s="29" t="s">
        <v>13</v>
      </c>
      <c r="F126" s="29">
        <v>5</v>
      </c>
      <c r="G126" s="30">
        <v>12</v>
      </c>
      <c r="H126" s="26">
        <f>G126/F126*100-100</f>
        <v>140</v>
      </c>
      <c r="I126" s="26">
        <f>G126/C126*100-100</f>
        <v>200</v>
      </c>
    </row>
    <row r="127" spans="1:9" ht="12.75">
      <c r="A127" s="22" t="s">
        <v>16</v>
      </c>
      <c r="B127" s="22">
        <v>3</v>
      </c>
      <c r="C127" s="47" t="s">
        <v>13</v>
      </c>
      <c r="D127" s="29" t="s">
        <v>13</v>
      </c>
      <c r="E127" s="29">
        <v>1</v>
      </c>
      <c r="F127" s="29" t="s">
        <v>13</v>
      </c>
      <c r="G127" s="30">
        <v>4</v>
      </c>
      <c r="H127" s="26" t="s">
        <v>13</v>
      </c>
      <c r="I127" s="26" t="s">
        <v>13</v>
      </c>
    </row>
    <row r="128" spans="1:9" ht="13.5" thickBot="1">
      <c r="A128" s="22" t="s">
        <v>16</v>
      </c>
      <c r="B128" s="22">
        <v>4</v>
      </c>
      <c r="C128" s="47">
        <v>1</v>
      </c>
      <c r="D128" s="29" t="s">
        <v>13</v>
      </c>
      <c r="E128" s="29" t="s">
        <v>13</v>
      </c>
      <c r="F128" s="29" t="s">
        <v>13</v>
      </c>
      <c r="G128" s="30" t="s">
        <v>13</v>
      </c>
      <c r="H128" s="26" t="s">
        <v>13</v>
      </c>
      <c r="I128" s="26" t="s">
        <v>13</v>
      </c>
    </row>
    <row r="129" spans="1:9" ht="13.5" thickBot="1">
      <c r="A129" s="119" t="s">
        <v>16</v>
      </c>
      <c r="B129" s="119"/>
      <c r="C129" s="50">
        <v>5</v>
      </c>
      <c r="D129" s="32">
        <v>2</v>
      </c>
      <c r="E129" s="32">
        <v>2</v>
      </c>
      <c r="F129" s="32">
        <v>5</v>
      </c>
      <c r="G129" s="33">
        <v>16</v>
      </c>
      <c r="H129" s="53">
        <f>G129/F129*100-100</f>
        <v>220</v>
      </c>
      <c r="I129" s="53">
        <f>G129/C129*100-100</f>
        <v>220</v>
      </c>
    </row>
    <row r="130" spans="1:9" ht="12.75">
      <c r="A130" s="22" t="s">
        <v>18</v>
      </c>
      <c r="B130" s="22">
        <v>1</v>
      </c>
      <c r="C130" s="47">
        <v>2</v>
      </c>
      <c r="D130" s="29">
        <v>2</v>
      </c>
      <c r="E130" s="29">
        <v>3</v>
      </c>
      <c r="F130" s="29" t="s">
        <v>13</v>
      </c>
      <c r="G130" s="30">
        <v>4</v>
      </c>
      <c r="H130" s="26" t="s">
        <v>13</v>
      </c>
      <c r="I130" s="55">
        <f>G130/C130*100-100</f>
        <v>100</v>
      </c>
    </row>
    <row r="131" spans="1:9" ht="12.75">
      <c r="A131" s="11" t="s">
        <v>18</v>
      </c>
      <c r="B131" s="11">
        <v>2</v>
      </c>
      <c r="C131" s="47">
        <v>2</v>
      </c>
      <c r="D131" s="48">
        <v>1</v>
      </c>
      <c r="E131" s="48">
        <v>2</v>
      </c>
      <c r="F131" s="48">
        <v>2</v>
      </c>
      <c r="G131" s="49">
        <v>2</v>
      </c>
      <c r="H131" s="26">
        <f>G131/F131*100-100</f>
        <v>0</v>
      </c>
      <c r="I131" s="26">
        <f>G131/C131*100-100</f>
        <v>0</v>
      </c>
    </row>
    <row r="132" spans="1:9" ht="13.5" thickBot="1">
      <c r="A132" s="38" t="s">
        <v>18</v>
      </c>
      <c r="B132" s="38">
        <v>3</v>
      </c>
      <c r="C132" s="47">
        <v>2</v>
      </c>
      <c r="D132" s="29">
        <v>1</v>
      </c>
      <c r="E132" s="29">
        <v>3</v>
      </c>
      <c r="F132" s="29">
        <v>1</v>
      </c>
      <c r="G132" s="30" t="s">
        <v>13</v>
      </c>
      <c r="H132" s="26" t="s">
        <v>13</v>
      </c>
      <c r="I132" s="26" t="s">
        <v>13</v>
      </c>
    </row>
    <row r="133" spans="1:9" ht="13.5" thickBot="1">
      <c r="A133" s="119" t="s">
        <v>18</v>
      </c>
      <c r="B133" s="119"/>
      <c r="C133" s="50">
        <v>6</v>
      </c>
      <c r="D133" s="32">
        <v>4</v>
      </c>
      <c r="E133" s="32">
        <v>8</v>
      </c>
      <c r="F133" s="32">
        <v>3</v>
      </c>
      <c r="G133" s="33">
        <v>6</v>
      </c>
      <c r="H133" s="53">
        <f>G133/F133*100-100</f>
        <v>100</v>
      </c>
      <c r="I133" s="53">
        <f>G133/C133*100-100</f>
        <v>0</v>
      </c>
    </row>
    <row r="134" spans="1:9" ht="13.5" thickBot="1">
      <c r="A134" s="120" t="s">
        <v>30</v>
      </c>
      <c r="B134" s="120"/>
      <c r="C134" s="39">
        <v>13</v>
      </c>
      <c r="D134" s="59">
        <v>8</v>
      </c>
      <c r="E134" s="59">
        <v>11</v>
      </c>
      <c r="F134" s="59">
        <v>8</v>
      </c>
      <c r="G134" s="59">
        <v>29</v>
      </c>
      <c r="H134" s="41">
        <f>G134/F134*100-100</f>
        <v>262.5</v>
      </c>
      <c r="I134" s="106">
        <f>G134/C134*100-100</f>
        <v>123.0769230769231</v>
      </c>
    </row>
    <row r="135" spans="1:9" ht="13.5" thickBot="1">
      <c r="A135" s="119" t="s">
        <v>31</v>
      </c>
      <c r="B135" s="119"/>
      <c r="C135" s="107">
        <v>3154</v>
      </c>
      <c r="D135" s="32">
        <v>2948</v>
      </c>
      <c r="E135" s="32">
        <v>1996</v>
      </c>
      <c r="F135" s="32">
        <v>2905</v>
      </c>
      <c r="G135" s="33">
        <v>3202</v>
      </c>
      <c r="H135" s="34">
        <f>G135/F135*100-100</f>
        <v>10.223752151463003</v>
      </c>
      <c r="I135" s="34">
        <f>G135/C135*100-100</f>
        <v>1.52187698161066</v>
      </c>
    </row>
    <row r="136" spans="3:7" ht="12.75">
      <c r="C136" s="2"/>
      <c r="G136" s="2"/>
    </row>
    <row r="137" spans="1:8" ht="12.75">
      <c r="A137" s="108" t="s">
        <v>32</v>
      </c>
      <c r="B137" s="109"/>
      <c r="C137" s="110"/>
      <c r="D137" s="109"/>
      <c r="E137" s="109"/>
      <c r="F137" s="109"/>
      <c r="G137" s="111"/>
      <c r="H137" s="112"/>
    </row>
    <row r="138" spans="1:8" ht="12.75">
      <c r="A138" s="108" t="s">
        <v>33</v>
      </c>
      <c r="B138" s="108"/>
      <c r="C138" s="111"/>
      <c r="D138" s="108"/>
      <c r="E138" s="109"/>
      <c r="F138" s="109"/>
      <c r="G138" s="111"/>
      <c r="H138" s="112"/>
    </row>
    <row r="139" spans="1:8" ht="12.75">
      <c r="A139" s="108" t="s">
        <v>34</v>
      </c>
      <c r="B139" s="108"/>
      <c r="C139" s="111"/>
      <c r="D139" s="108"/>
      <c r="E139" s="108"/>
      <c r="F139" s="109"/>
      <c r="G139" s="111"/>
      <c r="H139" s="113"/>
    </row>
    <row r="140" spans="1:7" ht="12.75">
      <c r="A140" s="114" t="s">
        <v>35</v>
      </c>
      <c r="C140" s="115"/>
      <c r="D140" s="116"/>
      <c r="G140" s="117"/>
    </row>
    <row r="141" spans="1:7" ht="12.75">
      <c r="A141" s="108"/>
      <c r="B141" s="116"/>
      <c r="C141" s="2"/>
      <c r="G141" s="2"/>
    </row>
    <row r="142" spans="2:7" ht="12.75">
      <c r="B142" s="116"/>
      <c r="C142" s="115"/>
      <c r="F142" s="118" t="s">
        <v>36</v>
      </c>
      <c r="G142" s="2"/>
    </row>
    <row r="143" spans="6:7" ht="12.75">
      <c r="F143" s="118" t="s">
        <v>37</v>
      </c>
      <c r="G143" s="2"/>
    </row>
  </sheetData>
  <sheetProtection/>
  <mergeCells count="43">
    <mergeCell ref="A4:A5"/>
    <mergeCell ref="B4:B5"/>
    <mergeCell ref="D4:G4"/>
    <mergeCell ref="H4:I4"/>
    <mergeCell ref="A6:I6"/>
    <mergeCell ref="A10:B10"/>
    <mergeCell ref="A15:B15"/>
    <mergeCell ref="A20:B20"/>
    <mergeCell ref="A25:B25"/>
    <mergeCell ref="A30:B30"/>
    <mergeCell ref="A31:B31"/>
    <mergeCell ref="A32:I32"/>
    <mergeCell ref="A63:B63"/>
    <mergeCell ref="A37:B37"/>
    <mergeCell ref="A42:B42"/>
    <mergeCell ref="A47:B47"/>
    <mergeCell ref="A51:B51"/>
    <mergeCell ref="A52:B52"/>
    <mergeCell ref="A64:I64"/>
    <mergeCell ref="A69:B69"/>
    <mergeCell ref="A75:B75"/>
    <mergeCell ref="A81:B81"/>
    <mergeCell ref="A87:B87"/>
    <mergeCell ref="A53:I53"/>
    <mergeCell ref="A55:B55"/>
    <mergeCell ref="A58:B58"/>
    <mergeCell ref="A60:B60"/>
    <mergeCell ref="A62:B62"/>
    <mergeCell ref="A88:B88"/>
    <mergeCell ref="A89:I89"/>
    <mergeCell ref="A93:B93"/>
    <mergeCell ref="A98:B98"/>
    <mergeCell ref="A104:B104"/>
    <mergeCell ref="A110:B110"/>
    <mergeCell ref="A133:B133"/>
    <mergeCell ref="A134:B134"/>
    <mergeCell ref="A135:B135"/>
    <mergeCell ref="A115:B115"/>
    <mergeCell ref="A116:B116"/>
    <mergeCell ref="A117:I117"/>
    <mergeCell ref="A121:B121"/>
    <mergeCell ref="A124:B124"/>
    <mergeCell ref="A129:B1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2022-11-24T05:47:15Z</dcterms:created>
  <dcterms:modified xsi:type="dcterms:W3CDTF">2022-11-24T05:56:40Z</dcterms:modified>
  <cp:category/>
  <cp:version/>
  <cp:contentType/>
  <cp:contentStatus/>
</cp:coreProperties>
</file>