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apkritis\"/>
    </mc:Choice>
  </mc:AlternateContent>
  <xr:revisionPtr revIDLastSave="0" documentId="8_{F823821E-350D-4A1C-B2DD-5329C225A916}" xr6:coauthVersionLast="47" xr6:coauthVersionMax="47" xr10:uidLastSave="{00000000-0000-0000-0000-000000000000}"/>
  <bookViews>
    <workbookView xWindow="-120" yWindow="-120" windowWidth="29040" windowHeight="17640" xr2:uid="{FB0B057C-31E0-4F52-BE4A-43E45494BE88}"/>
  </bookViews>
  <sheets>
    <sheet name="2022_1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<sst xmlns="http://schemas.openxmlformats.org/spreadsheetml/2006/main" count="49" uniqueCount="33">
  <si>
    <t xml:space="preserve">Grūdų  ir rapsų supirkimo kainos  (iš augintojų ir kitų vidaus rinkos ūkio subjektų) Lietuvoje
  2021 m. spalio–2022 m. spalio mėn., EUR/t (be PVM) 
</t>
  </si>
  <si>
    <t xml:space="preserve">                    Data
Grūdai</t>
  </si>
  <si>
    <t>Pokytis, %</t>
  </si>
  <si>
    <t>spalis</t>
  </si>
  <si>
    <t>rugpjūtis</t>
  </si>
  <si>
    <t>rugsėjis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</si>
  <si>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</si>
  <si>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</si>
  <si>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</si>
  <si>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</si>
  <si>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</si>
  <si>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</si>
  <si>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</si>
  <si>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</si>
  <si>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</si>
  <si>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</si>
  <si>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</si>
  <si>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</si>
  <si>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</si>
  <si>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</si>
  <si>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</si>
  <si>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●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</si>
  <si>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</si>
  <si>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</si>
  <si>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</si>
  <si>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</si>
  <si>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</si>
  <si>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</si>
  <si>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</si>
  <si>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</si>
  <si>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2022 m. spalio mėn. su 2022 m. rugsėjo mėn.</t>
  </si>
  <si>
    <t>**** lyginant 2022 m. spalio mėn. su 2021 m.spalio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</si>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</sst>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9" fillId="0" borderId="16" xfId="1" applyNumberFormat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88561200-E537-478E-BF97-39E45BBA79CE}"/>
    <cellStyle name="Normal_Sheet1_1 2" xfId="1" xr:uid="{68F098D9-8D45-4340-AB26-A1E8A70B22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F24B3-D9F5-4C1D-BE6D-49D3A78EBDB8}">
  <dimension ref="A2:N32"/>
  <sheetViews>
    <sheetView showGridLines="0" tabSelected="1" workbookViewId="0">
      <selection activeCell="Q22" sqref="Q21:Q22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2.75" customHeight="1" x14ac:dyDescent="0.2">
      <c r="A4" s="4" t="s">
        <v>1</v>
      </c>
      <c r="B4" s="5">
        <v>2021</v>
      </c>
      <c r="C4" s="6"/>
      <c r="D4" s="7">
        <v>2022</v>
      </c>
      <c r="E4" s="7"/>
      <c r="F4" s="7"/>
      <c r="G4" s="7"/>
      <c r="H4" s="7"/>
      <c r="I4" s="6"/>
      <c r="J4" s="5" t="s">
        <v>2</v>
      </c>
      <c r="K4" s="7"/>
      <c r="L4" s="7"/>
      <c r="M4" s="6"/>
      <c r="N4" s="8"/>
    </row>
    <row r="5" spans="1:14" ht="12.75" customHeight="1" x14ac:dyDescent="0.2">
      <c r="A5" s="4"/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3</v>
      </c>
      <c r="I5" s="10"/>
      <c r="J5" s="11" t="s">
        <v>6</v>
      </c>
      <c r="K5" s="12"/>
      <c r="L5" s="11" t="s">
        <v>7</v>
      </c>
      <c r="M5" s="12"/>
      <c r="N5" s="2"/>
    </row>
    <row r="6" spans="1:14" ht="24" x14ac:dyDescent="0.2">
      <c r="A6" s="4"/>
      <c r="B6" s="13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  <c r="L6" s="13" t="s">
        <v>8</v>
      </c>
      <c r="M6" s="14" t="s">
        <v>9</v>
      </c>
      <c r="N6" s="2"/>
    </row>
    <row r="7" spans="1:14" x14ac:dyDescent="0.2">
      <c r="A7" s="15" t="s">
        <v>10</v>
      </c>
      <c r="B7" s="16">
        <v>227.03069249413861</v>
      </c>
      <c r="C7" s="17">
        <v>226.77853316397218</v>
      </c>
      <c r="D7" s="16">
        <v>306.45990836761274</v>
      </c>
      <c r="E7" s="17">
        <v>305.89551982611226</v>
      </c>
      <c r="F7" s="16">
        <v>320.67031221788125</v>
      </c>
      <c r="G7" s="17">
        <v>320.42979593494158</v>
      </c>
      <c r="H7" s="16">
        <v>327.07325758559767</v>
      </c>
      <c r="I7" s="17">
        <v>326.84868543745625</v>
      </c>
      <c r="J7" s="16">
        <f>((H7*100)/F7)-100</f>
        <v>1.9967378094439567</v>
      </c>
      <c r="K7" s="17">
        <f>((I7*100)/G7)-100</f>
        <v>2.0032124302878316</v>
      </c>
      <c r="L7" s="18">
        <f t="shared" ref="L7:M20" si="0">((H7*100)/B7)-100</f>
        <v>44.065656494459205</v>
      </c>
      <c r="M7" s="19">
        <f t="shared" si="0"/>
        <v>44.126818741317265</v>
      </c>
      <c r="N7" s="2"/>
    </row>
    <row r="8" spans="1:14" x14ac:dyDescent="0.2">
      <c r="A8" s="20" t="s">
        <v>11</v>
      </c>
      <c r="B8" s="21">
        <v>249.09079314459331</v>
      </c>
      <c r="C8" s="22">
        <v>249.0482805927177</v>
      </c>
      <c r="D8" s="21">
        <v>341.20552243062383</v>
      </c>
      <c r="E8" s="23">
        <v>341.06322986429785</v>
      </c>
      <c r="F8" s="21">
        <v>354.21125409079826</v>
      </c>
      <c r="G8" s="23">
        <v>354.18493601310598</v>
      </c>
      <c r="H8" s="21">
        <v>362.10167980450899</v>
      </c>
      <c r="I8" s="23">
        <v>362.09633318673775</v>
      </c>
      <c r="J8" s="24">
        <f>((H8*100)/F8)-100</f>
        <v>2.2276044655792049</v>
      </c>
      <c r="K8" s="23">
        <f>((I8*100)/G8)-100</f>
        <v>2.23369103798899</v>
      </c>
      <c r="L8" s="25">
        <f t="shared" si="0"/>
        <v>45.369355178982715</v>
      </c>
      <c r="M8" s="25">
        <f t="shared" si="0"/>
        <v>45.392022914180927</v>
      </c>
      <c r="N8" s="2"/>
    </row>
    <row r="9" spans="1:14" x14ac:dyDescent="0.2">
      <c r="A9" s="26" t="s">
        <v>12</v>
      </c>
      <c r="B9" s="25">
        <v>232.92697323337819</v>
      </c>
      <c r="C9" s="27">
        <v>232.77024722894305</v>
      </c>
      <c r="D9" s="25">
        <v>324.81460540322411</v>
      </c>
      <c r="E9" s="27">
        <v>324.57501019633628</v>
      </c>
      <c r="F9" s="25">
        <v>329.54665180136351</v>
      </c>
      <c r="G9" s="27">
        <v>329.45364321089278</v>
      </c>
      <c r="H9" s="25">
        <v>334.04696548720142</v>
      </c>
      <c r="I9" s="27">
        <v>333.87526307546818</v>
      </c>
      <c r="J9" s="25">
        <f>((H9*100)/F9)-100</f>
        <v>1.3656074674824907</v>
      </c>
      <c r="K9" s="27">
        <f t="shared" ref="J9:K24" si="1">((I9*100)/G9)-100</f>
        <v>1.3421068352687797</v>
      </c>
      <c r="L9" s="25">
        <f t="shared" si="0"/>
        <v>43.412744711411079</v>
      </c>
      <c r="M9" s="25">
        <f t="shared" si="0"/>
        <v>43.435540860633466</v>
      </c>
      <c r="N9" s="2"/>
    </row>
    <row r="10" spans="1:14" x14ac:dyDescent="0.2">
      <c r="A10" s="26" t="s">
        <v>13</v>
      </c>
      <c r="B10" s="25">
        <v>232.56070573455165</v>
      </c>
      <c r="C10" s="27">
        <v>232.45480515209428</v>
      </c>
      <c r="D10" s="25">
        <v>318.48770871210957</v>
      </c>
      <c r="E10" s="27">
        <v>318.11147530990894</v>
      </c>
      <c r="F10" s="25">
        <v>327.40061850909768</v>
      </c>
      <c r="G10" s="27">
        <v>327.270031075671</v>
      </c>
      <c r="H10" s="25">
        <v>331.7553702175951</v>
      </c>
      <c r="I10" s="27">
        <v>331.5800788455233</v>
      </c>
      <c r="J10" s="25">
        <f t="shared" si="1"/>
        <v>1.3300988032117687</v>
      </c>
      <c r="K10" s="27">
        <f t="shared" si="1"/>
        <v>1.3169698904864759</v>
      </c>
      <c r="L10" s="25">
        <f t="shared" si="0"/>
        <v>42.653235063822763</v>
      </c>
      <c r="M10" s="25">
        <f t="shared" si="0"/>
        <v>42.642815504963096</v>
      </c>
      <c r="N10" s="2"/>
    </row>
    <row r="11" spans="1:14" x14ac:dyDescent="0.2">
      <c r="A11" s="26" t="s">
        <v>14</v>
      </c>
      <c r="B11" s="25">
        <v>222.1448683148945</v>
      </c>
      <c r="C11" s="27">
        <v>221.70143210070108</v>
      </c>
      <c r="D11" s="25">
        <v>303.75355408865323</v>
      </c>
      <c r="E11" s="27">
        <v>303.08185521184254</v>
      </c>
      <c r="F11" s="25">
        <v>306.94957748135226</v>
      </c>
      <c r="G11" s="27">
        <v>306.62479561660757</v>
      </c>
      <c r="H11" s="25">
        <v>316.31312545040885</v>
      </c>
      <c r="I11" s="27">
        <v>315.92343308541956</v>
      </c>
      <c r="J11" s="25">
        <f t="shared" si="1"/>
        <v>3.0505166502877614</v>
      </c>
      <c r="K11" s="27">
        <f t="shared" si="1"/>
        <v>3.0325784482343892</v>
      </c>
      <c r="L11" s="25">
        <f t="shared" si="0"/>
        <v>42.390471519706267</v>
      </c>
      <c r="M11" s="25">
        <f t="shared" si="0"/>
        <v>42.499500382983996</v>
      </c>
      <c r="N11" s="2"/>
    </row>
    <row r="12" spans="1:14" x14ac:dyDescent="0.2">
      <c r="A12" s="26" t="s">
        <v>15</v>
      </c>
      <c r="B12" s="25">
        <v>204.7911468620203</v>
      </c>
      <c r="C12" s="27">
        <v>204.19571894057424</v>
      </c>
      <c r="D12" s="25">
        <v>281.42457049200186</v>
      </c>
      <c r="E12" s="27">
        <v>280.52480996884333</v>
      </c>
      <c r="F12" s="25">
        <v>292.53808025091348</v>
      </c>
      <c r="G12" s="27">
        <v>291.72389735310298</v>
      </c>
      <c r="H12" s="25">
        <v>308.27369961833358</v>
      </c>
      <c r="I12" s="27">
        <v>307.9440707301377</v>
      </c>
      <c r="J12" s="25">
        <f>((H12*100)/F12)-100</f>
        <v>5.3789986431590364</v>
      </c>
      <c r="K12" s="27">
        <f>((I12*100)/G12)-100</f>
        <v>5.5601112984589633</v>
      </c>
      <c r="L12" s="25">
        <f t="shared" si="0"/>
        <v>50.530774568119142</v>
      </c>
      <c r="M12" s="25">
        <f t="shared" si="0"/>
        <v>50.808289384243494</v>
      </c>
      <c r="N12" s="2"/>
    </row>
    <row r="13" spans="1:14" x14ac:dyDescent="0.2">
      <c r="A13" s="28" t="s">
        <v>16</v>
      </c>
      <c r="B13" s="29">
        <v>174.90364333938078</v>
      </c>
      <c r="C13" s="30">
        <v>173.79768908187845</v>
      </c>
      <c r="D13" s="29">
        <v>233.71016408021399</v>
      </c>
      <c r="E13" s="30">
        <v>230.80677376695184</v>
      </c>
      <c r="F13" s="29">
        <v>248.35354794867854</v>
      </c>
      <c r="G13" s="30">
        <v>247.01347835550186</v>
      </c>
      <c r="H13" s="29">
        <v>268.52766641968691</v>
      </c>
      <c r="I13" s="30">
        <v>267.80541506450294</v>
      </c>
      <c r="J13" s="31">
        <f t="shared" si="1"/>
        <v>8.1231448624914719</v>
      </c>
      <c r="K13" s="32">
        <f t="shared" si="1"/>
        <v>8.4173288224690737</v>
      </c>
      <c r="L13" s="29">
        <f t="shared" si="0"/>
        <v>53.528915288882388</v>
      </c>
      <c r="M13" s="29">
        <f t="shared" si="0"/>
        <v>54.090319888163862</v>
      </c>
      <c r="N13" s="2"/>
    </row>
    <row r="14" spans="1:14" x14ac:dyDescent="0.2">
      <c r="A14" s="33" t="s">
        <v>12</v>
      </c>
      <c r="B14" s="34">
        <v>166.38460599029096</v>
      </c>
      <c r="C14" s="35">
        <v>164.19251671602601</v>
      </c>
      <c r="D14" s="24">
        <v>241.03431923308079</v>
      </c>
      <c r="E14" s="23">
        <v>237.69805448251088</v>
      </c>
      <c r="F14" s="24">
        <v>255.48469808426586</v>
      </c>
      <c r="G14" s="23">
        <v>254.30805562131889</v>
      </c>
      <c r="H14" s="24">
        <v>269.5942547544322</v>
      </c>
      <c r="I14" s="23">
        <v>269.34915314905459</v>
      </c>
      <c r="J14" s="25">
        <f>((H14*100)/F14)-100</f>
        <v>5.5226621304390591</v>
      </c>
      <c r="K14" s="27">
        <f>((I14*100)/G14)-100</f>
        <v>5.9145187088107321</v>
      </c>
      <c r="L14" s="25">
        <f>((H14*100)/B14)-100</f>
        <v>62.030767900585602</v>
      </c>
      <c r="M14" s="25">
        <f>((I14*100)/C14)-100</f>
        <v>64.044719294301899</v>
      </c>
      <c r="N14" s="2"/>
    </row>
    <row r="15" spans="1:14" x14ac:dyDescent="0.2">
      <c r="A15" s="36" t="s">
        <v>13</v>
      </c>
      <c r="B15" s="37">
        <v>175.62364125000485</v>
      </c>
      <c r="C15" s="38">
        <v>174.60948315569323</v>
      </c>
      <c r="D15" s="37">
        <v>225.6309036843783</v>
      </c>
      <c r="E15" s="38">
        <v>223.20501626731581</v>
      </c>
      <c r="F15" s="37">
        <v>225.24906616226602</v>
      </c>
      <c r="G15" s="38">
        <v>223.37950285741519</v>
      </c>
      <c r="H15" s="37">
        <v>266.71949838337611</v>
      </c>
      <c r="I15" s="38">
        <v>265.18834363216939</v>
      </c>
      <c r="J15" s="25">
        <f>((H15*100)/F15)-100</f>
        <v>18.410923040735469</v>
      </c>
      <c r="K15" s="27">
        <f t="shared" si="1"/>
        <v>18.716507217513637</v>
      </c>
      <c r="L15" s="25">
        <f t="shared" si="0"/>
        <v>51.869928493108688</v>
      </c>
      <c r="M15" s="25">
        <f t="shared" si="0"/>
        <v>51.875109438191345</v>
      </c>
      <c r="N15" s="2"/>
    </row>
    <row r="16" spans="1:14" x14ac:dyDescent="0.2">
      <c r="A16" s="15" t="s">
        <v>17</v>
      </c>
      <c r="B16" s="29">
        <v>210.78510162269652</v>
      </c>
      <c r="C16" s="30">
        <v>210.76846391198626</v>
      </c>
      <c r="D16" s="29">
        <v>286.31411739846828</v>
      </c>
      <c r="E16" s="30">
        <v>285.31821971237565</v>
      </c>
      <c r="F16" s="29">
        <v>293.0908873224484</v>
      </c>
      <c r="G16" s="30">
        <v>293.23406798079316</v>
      </c>
      <c r="H16" s="29">
        <v>311.1389526258007</v>
      </c>
      <c r="I16" s="30">
        <v>311.68429036505677</v>
      </c>
      <c r="J16" s="29">
        <f t="shared" si="1"/>
        <v>6.1578391154469614</v>
      </c>
      <c r="K16" s="30">
        <f t="shared" si="1"/>
        <v>6.291977774380598</v>
      </c>
      <c r="L16" s="29">
        <f t="shared" si="0"/>
        <v>47.609556003031315</v>
      </c>
      <c r="M16" s="29">
        <f t="shared" si="0"/>
        <v>47.879945879954533</v>
      </c>
      <c r="N16" s="2"/>
    </row>
    <row r="17" spans="1:14" x14ac:dyDescent="0.2">
      <c r="A17" s="33" t="s">
        <v>12</v>
      </c>
      <c r="B17" s="25">
        <v>204.5549419214199</v>
      </c>
      <c r="C17" s="27">
        <v>204.54736322469913</v>
      </c>
      <c r="D17" s="25">
        <v>269.4334409126601</v>
      </c>
      <c r="E17" s="27">
        <v>268.61813011005125</v>
      </c>
      <c r="F17" s="25">
        <v>281.56257221420134</v>
      </c>
      <c r="G17" s="27">
        <v>280.42667595248543</v>
      </c>
      <c r="H17" s="25">
        <v>291.50840277699467</v>
      </c>
      <c r="I17" s="27">
        <v>290.89400335033554</v>
      </c>
      <c r="J17" s="25">
        <f>((H17*100)/F17)-100</f>
        <v>3.5323695491838834</v>
      </c>
      <c r="K17" s="27">
        <f>((I17*100)/G17)-100</f>
        <v>3.7326432523928901</v>
      </c>
      <c r="L17" s="25">
        <f>((H17*100)/B17)-100</f>
        <v>42.508609197512357</v>
      </c>
      <c r="M17" s="25">
        <f>((I17*100)/C17)-100</f>
        <v>42.213519042424906</v>
      </c>
      <c r="N17" s="2"/>
    </row>
    <row r="18" spans="1:14" x14ac:dyDescent="0.2">
      <c r="A18" s="39" t="s">
        <v>13</v>
      </c>
      <c r="B18" s="25">
        <v>210.07848244058627</v>
      </c>
      <c r="C18" s="27">
        <v>209.99473386414013</v>
      </c>
      <c r="D18" s="25">
        <v>273.00022357953156</v>
      </c>
      <c r="E18" s="27">
        <v>272.00082459118244</v>
      </c>
      <c r="F18" s="25">
        <v>275.94136785812049</v>
      </c>
      <c r="G18" s="27">
        <v>274.96544123052786</v>
      </c>
      <c r="H18" s="25">
        <v>299.65776592840336</v>
      </c>
      <c r="I18" s="27">
        <v>299.38645014322776</v>
      </c>
      <c r="J18" s="25">
        <f t="shared" si="1"/>
        <v>8.59472367422525</v>
      </c>
      <c r="K18" s="27">
        <f t="shared" si="1"/>
        <v>8.8814829977944783</v>
      </c>
      <c r="L18" s="25">
        <f t="shared" si="0"/>
        <v>42.640865664645872</v>
      </c>
      <c r="M18" s="25">
        <f t="shared" si="0"/>
        <v>42.568551427066382</v>
      </c>
      <c r="N18" s="40"/>
    </row>
    <row r="19" spans="1:14" x14ac:dyDescent="0.2">
      <c r="A19" s="36" t="s">
        <v>18</v>
      </c>
      <c r="B19" s="41">
        <v>214.03056358987675</v>
      </c>
      <c r="C19" s="38">
        <v>214.13189201594238</v>
      </c>
      <c r="D19" s="37">
        <v>318.28476601866998</v>
      </c>
      <c r="E19" s="38">
        <v>317.22920759603051</v>
      </c>
      <c r="F19" s="37">
        <v>312.11441926699342</v>
      </c>
      <c r="G19" s="38">
        <v>313.56155251511711</v>
      </c>
      <c r="H19" s="37">
        <v>319.8977378349482</v>
      </c>
      <c r="I19" s="38">
        <v>321.04401972477694</v>
      </c>
      <c r="J19" s="37">
        <f>((H19*100)/F19)-100</f>
        <v>2.4937388622525134</v>
      </c>
      <c r="K19" s="38">
        <f>((I19*100)/G19)-100</f>
        <v>2.3862833786993463</v>
      </c>
      <c r="L19" s="41">
        <f>((H19*100)/B19)-100</f>
        <v>49.463577757022165</v>
      </c>
      <c r="M19" s="41">
        <f>((I19*100)/C19)-100</f>
        <v>49.928166562351606</v>
      </c>
      <c r="N19" s="2"/>
    </row>
    <row r="20" spans="1:14" x14ac:dyDescent="0.2">
      <c r="A20" s="39" t="s">
        <v>19</v>
      </c>
      <c r="B20" s="25">
        <v>158.43519080687105</v>
      </c>
      <c r="C20" s="27">
        <v>157.54562675506386</v>
      </c>
      <c r="D20" s="25">
        <v>267.85239718827017</v>
      </c>
      <c r="E20" s="27">
        <v>265.40535230073283</v>
      </c>
      <c r="F20" s="25">
        <v>254.92386768349846</v>
      </c>
      <c r="G20" s="27">
        <v>254.31086094296944</v>
      </c>
      <c r="H20" s="25">
        <v>266.25592238276818</v>
      </c>
      <c r="I20" s="27">
        <v>266.07201046613972</v>
      </c>
      <c r="J20" s="25">
        <f t="shared" si="1"/>
        <v>4.4452701907610646</v>
      </c>
      <c r="K20" s="27">
        <f t="shared" si="1"/>
        <v>4.6247138166103667</v>
      </c>
      <c r="L20" s="25">
        <f t="shared" si="0"/>
        <v>68.053524615833737</v>
      </c>
      <c r="M20" s="25">
        <f t="shared" si="0"/>
        <v>68.885684703772711</v>
      </c>
      <c r="N20" s="2"/>
    </row>
    <row r="21" spans="1:14" x14ac:dyDescent="0.2">
      <c r="A21" s="39" t="s">
        <v>20</v>
      </c>
      <c r="B21" s="25">
        <v>693.20503424655203</v>
      </c>
      <c r="C21" s="27">
        <v>665.47163309363418</v>
      </c>
      <c r="D21" s="25" t="s">
        <v>21</v>
      </c>
      <c r="E21" s="27" t="s">
        <v>21</v>
      </c>
      <c r="F21" s="25">
        <v>588.44416061107688</v>
      </c>
      <c r="G21" s="42">
        <v>755.62441564505275</v>
      </c>
      <c r="H21" s="25">
        <v>767.38132839713876</v>
      </c>
      <c r="I21" s="42">
        <v>730.78438572441917</v>
      </c>
      <c r="J21" s="25">
        <f t="shared" si="1"/>
        <v>30.408521277574124</v>
      </c>
      <c r="K21" s="27">
        <f t="shared" si="1"/>
        <v>-3.2873514151112317</v>
      </c>
      <c r="L21" s="25">
        <f>((H21*100)/B21)-100</f>
        <v>10.700484053929188</v>
      </c>
      <c r="M21" s="25">
        <f>((I21*100)/C21)-100</f>
        <v>9.8145058906808771</v>
      </c>
      <c r="N21" s="2"/>
    </row>
    <row r="22" spans="1:14" x14ac:dyDescent="0.2">
      <c r="A22" s="39" t="s">
        <v>22</v>
      </c>
      <c r="B22" s="25">
        <v>193.40215722608733</v>
      </c>
      <c r="C22" s="27">
        <v>191.96708011167331</v>
      </c>
      <c r="D22" s="25">
        <v>263.7223521442603</v>
      </c>
      <c r="E22" s="27">
        <v>261.96276583444205</v>
      </c>
      <c r="F22" s="25">
        <v>284.29117091243853</v>
      </c>
      <c r="G22" s="27">
        <v>283.36103759845196</v>
      </c>
      <c r="H22" s="25">
        <v>293.63518816544797</v>
      </c>
      <c r="I22" s="27">
        <v>293.20729679434407</v>
      </c>
      <c r="J22" s="25">
        <f>((H22*100)/F22)-100</f>
        <v>3.2867771528111973</v>
      </c>
      <c r="K22" s="27">
        <f>((I22*100)/G22)-100</f>
        <v>3.4748105382946619</v>
      </c>
      <c r="L22" s="25">
        <f>((H22*100)/B22)-100</f>
        <v>51.826221784169718</v>
      </c>
      <c r="M22" s="25">
        <f>((I22*100)/C22)-100</f>
        <v>52.73832191632863</v>
      </c>
      <c r="N22" s="2"/>
    </row>
    <row r="23" spans="1:14" x14ac:dyDescent="0.2">
      <c r="A23" s="39" t="s">
        <v>23</v>
      </c>
      <c r="B23" s="25">
        <v>190.8454783083572</v>
      </c>
      <c r="C23" s="42">
        <v>178.22332172424066</v>
      </c>
      <c r="D23" s="25">
        <v>319.14488580520305</v>
      </c>
      <c r="E23" s="27">
        <v>319.14488580520305</v>
      </c>
      <c r="F23" s="25">
        <v>317.19896557497117</v>
      </c>
      <c r="G23" s="27">
        <v>316.97348452486131</v>
      </c>
      <c r="H23" s="25">
        <v>322.22809798954268</v>
      </c>
      <c r="I23" s="27">
        <v>310.96531636322868</v>
      </c>
      <c r="J23" s="25">
        <f t="shared" si="1"/>
        <v>1.5854819720030946</v>
      </c>
      <c r="K23" s="27">
        <f t="shared" si="1"/>
        <v>-1.8954797340978899</v>
      </c>
      <c r="L23" s="25">
        <f>((H23*100)/B23)-100</f>
        <v>68.842406351857562</v>
      </c>
      <c r="M23" s="25">
        <f>((I23*100)/C23)-100</f>
        <v>74.48070956974729</v>
      </c>
      <c r="N23" s="2"/>
    </row>
    <row r="24" spans="1:14" x14ac:dyDescent="0.2">
      <c r="A24" s="33" t="s">
        <v>24</v>
      </c>
      <c r="B24" s="24">
        <v>278.69664415637169</v>
      </c>
      <c r="C24" s="23">
        <v>277.98543087728115</v>
      </c>
      <c r="D24" s="24">
        <v>343.25804167853954</v>
      </c>
      <c r="E24" s="23">
        <v>341.25329869968613</v>
      </c>
      <c r="F24" s="24">
        <v>340.58410804531985</v>
      </c>
      <c r="G24" s="23">
        <v>337.96777318864855</v>
      </c>
      <c r="H24" s="24">
        <v>356.32690598840048</v>
      </c>
      <c r="I24" s="23">
        <v>355.35529176738589</v>
      </c>
      <c r="J24" s="43">
        <f t="shared" si="1"/>
        <v>4.6222937510007966</v>
      </c>
      <c r="K24" s="23">
        <f t="shared" si="1"/>
        <v>5.1447267929394798</v>
      </c>
      <c r="L24" s="24">
        <f t="shared" ref="L24:M26" si="2">((H24*100)/B24)-100</f>
        <v>27.854752993893896</v>
      </c>
      <c r="M24" s="24">
        <f t="shared" si="2"/>
        <v>27.832343819579606</v>
      </c>
      <c r="N24" s="2"/>
    </row>
    <row r="25" spans="1:14" x14ac:dyDescent="0.2">
      <c r="A25" s="36" t="s">
        <v>25</v>
      </c>
      <c r="B25" s="41">
        <v>284.48304667048961</v>
      </c>
      <c r="C25" s="38">
        <v>283.0971039660497</v>
      </c>
      <c r="D25" s="41">
        <v>349.85940946892612</v>
      </c>
      <c r="E25" s="38">
        <v>348.95359658350293</v>
      </c>
      <c r="F25" s="41">
        <v>363.86400823583961</v>
      </c>
      <c r="G25" s="38">
        <v>363.32023937883667</v>
      </c>
      <c r="H25" s="41">
        <v>368.81950388655144</v>
      </c>
      <c r="I25" s="38">
        <v>367.95853613122119</v>
      </c>
      <c r="J25" s="25">
        <f>((H25*100)/F25)-100</f>
        <v>1.3619087182428729</v>
      </c>
      <c r="K25" s="27">
        <f>((I25*100)/G25)-100</f>
        <v>1.2766414445599139</v>
      </c>
      <c r="L25" s="37">
        <f>((H25*100)/B25)-100</f>
        <v>29.645512519326644</v>
      </c>
      <c r="M25" s="41">
        <f>((I25*100)/C25)-100</f>
        <v>29.976086288522566</v>
      </c>
      <c r="N25" s="2"/>
    </row>
    <row r="26" spans="1:14" x14ac:dyDescent="0.2">
      <c r="A26" s="33" t="s">
        <v>26</v>
      </c>
      <c r="B26" s="24">
        <v>573.97398050816435</v>
      </c>
      <c r="C26" s="23">
        <v>573.87521873074706</v>
      </c>
      <c r="D26" s="24">
        <v>645.99902272006625</v>
      </c>
      <c r="E26" s="23">
        <v>644.37218706088902</v>
      </c>
      <c r="F26" s="24">
        <v>611.04046927741558</v>
      </c>
      <c r="G26" s="23">
        <v>609.68726973700484</v>
      </c>
      <c r="H26" s="24">
        <v>642.22545591425364</v>
      </c>
      <c r="I26" s="23">
        <v>628.49389760185306</v>
      </c>
      <c r="J26" s="43">
        <f>((H26*100)/F26)-100</f>
        <v>5.1035877662433364</v>
      </c>
      <c r="K26" s="23">
        <f>((I26*100)/G26)-100</f>
        <v>3.0846351561449978</v>
      </c>
      <c r="L26" s="43">
        <f t="shared" si="2"/>
        <v>11.89103996415713</v>
      </c>
      <c r="M26" s="24">
        <f t="shared" si="2"/>
        <v>9.5175182841850869</v>
      </c>
      <c r="N26" s="2"/>
    </row>
    <row r="27" spans="1:14" x14ac:dyDescent="0.2">
      <c r="A27" s="44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"/>
    </row>
    <row r="28" spans="1:14" x14ac:dyDescent="0.2">
      <c r="A28" s="46" t="s">
        <v>27</v>
      </c>
    </row>
    <row r="29" spans="1:14" ht="12.75" customHeight="1" x14ac:dyDescent="0.2">
      <c r="A29" s="47" t="s">
        <v>28</v>
      </c>
      <c r="B29" s="47"/>
      <c r="C29" s="47"/>
      <c r="D29" s="47"/>
      <c r="E29" s="47"/>
      <c r="F29" s="47"/>
    </row>
    <row r="30" spans="1:14" ht="12.75" customHeight="1" x14ac:dyDescent="0.2">
      <c r="A30" s="47" t="s">
        <v>29</v>
      </c>
      <c r="B30" s="47"/>
      <c r="C30" s="47"/>
      <c r="D30" s="47"/>
      <c r="E30" s="47"/>
      <c r="F30" s="47"/>
      <c r="G30" s="47"/>
      <c r="H30" s="47"/>
    </row>
    <row r="31" spans="1:14" x14ac:dyDescent="0.2">
      <c r="A31" s="47" t="s">
        <v>30</v>
      </c>
      <c r="B31" s="47"/>
      <c r="C31" s="47"/>
      <c r="D31" s="47"/>
      <c r="E31" s="47"/>
      <c r="F31" s="47"/>
    </row>
    <row r="32" spans="1:14" x14ac:dyDescent="0.2">
      <c r="A32" s="47" t="s">
        <v>31</v>
      </c>
      <c r="B32" s="47"/>
      <c r="C32" s="47"/>
      <c r="D32" s="47"/>
      <c r="E32" s="47"/>
      <c r="F32" s="47"/>
      <c r="I32" s="48" t="s">
        <v>32</v>
      </c>
    </row>
  </sheetData>
  <mergeCells count="15">
    <mergeCell ref="J5:K5"/>
    <mergeCell ref="L5:M5"/>
    <mergeCell ref="A29:F29"/>
    <mergeCell ref="A30:H30"/>
    <mergeCell ref="A31:F31"/>
    <mergeCell ref="A32:F32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2022-11-21T08:02:27Z</dcterms:created>
  <dcterms:modified xsi:type="dcterms:W3CDTF">2022-11-21T08:03:08Z</dcterms:modified>
</cp:coreProperties>
</file>