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D1BAD4A0-BF2E-40B8-AD57-E461425EC2C3}" xr6:coauthVersionLast="47" xr6:coauthVersionMax="47" xr10:uidLastSave="{00000000-0000-0000-0000-000000000000}"/>
  <bookViews>
    <workbookView xWindow="-120" yWindow="-120" windowWidth="29040" windowHeight="17640" xr2:uid="{4BCA08EC-8801-4BCF-B913-BC6ADC3DD6DF}"/>
  </bookViews>
  <sheets>
    <sheet name="42_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<sst xmlns="http://schemas.openxmlformats.org/spreadsheetml/2006/main" count="98" uniqueCount="36">
  <si>
    <t xml:space="preserve">Grūdų  ir aliejinių augalų sėklų  supirkimo kainų (iš augintojų ir kitų vidaus rinkos ūkio subjektų) suvestinė ataskaita 
(2022 m. 42– 44 sav.) pagal GS-1,  EUR/t 
 </t>
  </si>
  <si>
    <t xml:space="preserve">                      Data
Grūdai</t>
  </si>
  <si>
    <t>Pokytis, %</t>
  </si>
  <si>
    <t>44  sav.  (11 01–07 )</t>
  </si>
  <si>
    <t>42  sav.  (10 17– 23)</t>
  </si>
  <si>
    <t>43  sav.  (10 24– 30)</t>
  </si>
  <si>
    <t>44  sav.  (10 31– 11 06)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</si>
  <si>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</si>
  <si>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</si>
  <si>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</si>
  <si>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</si>
  <si>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</si>
  <si>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</si>
  <si>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</si>
  <si>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</si>
  <si>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</si>
  <si>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</si>
  <si>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</si>
  <si>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</si>
  <si>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</si>
  <si>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</si>
  <si>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</si>
  <si>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</si>
  <si>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</si>
  <si>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</si>
  <si>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</si>
  <si>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</si>
  <si>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</si>
  <si>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</si>
  <si>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</si>
  <si>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</si>
  <si>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</si>
  <si>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44 savaitę su   43 savaite</t>
  </si>
  <si>
    <t>**** lyginant 2022 m. 44 savaitę su 2021 m. 44 savaite</t>
  </si>
  <si>
    <t>Pastaba: grūdų bei aliejinių augalų sėklų  42  ir 43  savaičių supirkimo kainos patikslintos 2022-11-10</t>
  </si>
  <si>
    <t xml:space="preserve">               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</si>
</sst>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C5951A5-CDD7-415D-B92A-C8EE37D6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6EFCDD3C-4A23-4319-B616-6B879F60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8798AAF-7047-4F4F-8C76-D9ABB5E2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9CBE5D0-1BE2-47E0-9C8B-26ABAD55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748414C-0513-4508-98AD-9BF74C69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B83707F-7120-43F7-8191-32913EC0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0CF4849-575B-471F-B6DE-7A6DF10B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5505F00-07ED-46F8-81B7-A92067F5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9A59D81-12A6-4941-B782-06F1E024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9090A44-4411-40AB-802F-E8BE8D67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AE9FDF4-73F9-4A19-B73A-CA1252E8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30F7CA4-8559-4935-9BCE-B049275DD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C11FE45-1AF7-4879-BC94-07E33A3B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EDDDB06-215A-456A-BD5F-AEB31820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F60CAF2-9DB8-4CA0-B23F-3A74712A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8C370CA-AE24-4070-BC2A-93696A0D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913143C-99DA-46E1-AF20-7F50152E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535B40D-1825-488A-9D46-5D7F05FC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F6930B3-C9C7-49AE-BCDC-E3A492D1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0491DF01-8384-4712-B1F1-ADBBE7EE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78905844-294B-49B0-95A3-1DE10ED1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6F33BDAC-AAF6-4045-A1CF-DBAE1AC8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38CFCC71-8F86-4A48-A4B0-D63826AB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57738214-E7C8-47E5-9062-B9097FF5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76CB1606-E89D-4DA0-8960-145B77E2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84632C66-3FA1-4882-AEF5-8CC48C43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DD380B3D-AF22-448F-BC25-06C7D6C7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25580FA8-1B9A-4728-8DDA-495121E4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E2670429-68E4-4A8F-994D-034F5B4E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E59C816E-0599-4995-BF9A-A7C535FB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0316E82E-785F-4F73-AEE2-0A3787A2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A79FB21C-60F6-4901-84FD-6A07A471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5776B2D1-EB8B-40C4-B1C1-A748F9FE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0EE95B34-D9E6-460C-845C-5BA9EED4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728BD300-0263-46B4-8D48-C79A632E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73FD76EB-FC99-4CE7-91FF-B459E4E4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AC9BA546-2E29-4101-A95D-8CB391B4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BEEDC0E4-5085-4B58-B7EB-EE5B88EB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6C9D067-F0F5-4945-98EC-57E419FD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46BB6073-6BE9-40F1-BFEC-DA10113A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CBA46253-ED2A-4995-8642-EF9206D9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06213E1-A845-44FD-8FE3-A09614F4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B2C3D79B-D0A1-41EC-AE11-40A1A889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632ED50-737A-4E41-8CB0-2B7D6124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3B81C25-228B-474E-8986-49ABA7A5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87DB0EA9-3688-4CAD-B870-E6AF7123F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98D1D68B-6C80-4735-B521-5A90138E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ACA80B1-7EB5-4344-9E54-0D8F54863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3FC5401F-1778-46CB-B43C-7CD534CC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51A073DA-461A-423E-9580-6285481C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E8DEB4BA-0F67-432E-B74B-2694407C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933365A-014B-497A-8386-2F9ADAA1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19E6FA0-01F8-4F93-A97C-D10DD2F7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72223C61-161B-449B-8CEB-91D0E832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E4C70F1D-A534-4A25-AD1F-301EADBE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5A44BFD-4E64-4688-8298-07BF4BEE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468EDF0-9755-406A-A0D3-7C9E0C33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55501096-01BB-4D8F-BEC0-5FA4181D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69096130-5A1C-4B26-817A-3AA47EC9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0D0E5C4-94A0-46BF-9B83-74A3C936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FA497F6-A311-45F0-8ECB-1A4D1990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25AA2E80-87AE-4E0F-B586-5A752050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9A3BD65E-8457-4960-8DB4-CCDD5A0E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C0240FA6-C83E-407F-A593-EB837E57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8EC67F88-F79B-415F-ADB1-63E97E97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81EF324A-DF1F-4823-B850-CA05C011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C14258CF-0144-41FF-8E74-4B5793EE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F79D26B8-3834-404B-B73C-F8133131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9E80EAB6-EB3D-4055-80FB-32E7A688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F647A587-5259-4A00-B851-D1E8457C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EDF7013C-B19D-480B-A45F-04248BA8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F122DE31-28AD-4A0C-A5D4-2E70EA6C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F9A2634F-12CF-4156-B824-2C87B5B3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A6F6944E-EF32-4ED7-9339-BB3F8F7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05C8AA1F-4E3A-4E1F-976A-1EEDA3F1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77F86D26-5D22-4C20-9E11-AF49F6B0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BD707A57-9E66-4FE9-B38D-9E4616E2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A1D98451-C834-4360-840B-A91A5DAC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8298FEA5-3AAD-4C3C-B0ED-577901E9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FFA19C43-91D6-4612-BAB9-0373D541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AED5FBB3-AFA7-47BF-8526-71E2A407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6DF175D0-F447-45D1-8CFA-0ED81366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BFA0C78-D792-48A1-BE22-2BDD1A8B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C368422-A73D-4E56-BCE2-7FA9EEE6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021F3AE-B6B1-4E90-A58B-4D343EBB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09401F73-2830-4B29-9818-922DC63B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7990E8A2-A747-4757-92CF-8C66171D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1AF5EEDE-96CE-44B0-B28B-20CC1079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0C1AA448-4376-4A27-A63F-C31A7D46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3DA0D700-5D16-4B62-9AD2-09ADC516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B4B3955-F975-4378-BF63-B431A6F4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B71DE436-7C3D-4306-ACB3-22CC3F65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84C5BC6-5882-4C67-9D63-C297417D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613CC5E-FE4B-4F30-9D9F-ED3CA671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02881F3-BACE-4D73-9108-E9030CD0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005B15A-B523-4330-B467-C60F949C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E80F2FA-19AB-4575-B94D-93C1AE52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5564CFC-E01E-42F1-9C30-3C6FC8B1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868BB9D-2A16-4944-A468-F8C06234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81CB6C7E-05F7-43EC-874D-13AD2BEF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E64CA8D-CAF4-425B-B2EF-9FD5744A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05A3945-5258-4202-8255-C46451D8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40ACD422-BE97-44D3-81C8-3CD1607E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16A15478-AE28-4EA3-B09C-67D7CDE5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7D88A533-60F2-493F-BC4E-D7378310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65C038CE-4AF7-4685-9F11-881A5B41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A0978FC4-CD5F-47E2-9309-26837ACF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525869A-3248-4E46-B647-0608A985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17D5BEF1-89DC-4EDA-924B-4FB9A2E1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43CD7A30-0028-4C4A-BBB6-4F7F871E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082B692-5EE7-4453-ABCC-E07E0A2B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EE9F6110-05AC-4AB0-A59A-1ECFC1B3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C82628F-A64F-451E-82D0-3AFBCFEA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14EAEF6E-1D91-477A-9E85-E0536C04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AECDB305-C2F0-49EA-AB9B-8885DB7E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FBAC641E-6F02-412F-9A32-C7F5B5BE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E59DDF30-7466-4DCC-97D2-216935F6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2E35EA63-47CE-4AD4-8955-6E44D059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D2D1D49F-AB57-4441-A4C5-516426C1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6342C7A4-AD92-4E89-9760-1E64ED1C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D736F4F9-E285-40F0-9354-AB972739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81C4D57F-6110-439D-AE00-B6B6AFB0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7863AA3D-73D6-4C12-BA84-72333AD3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137CE4A1-F2B4-4415-B48D-50341275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2D43D576-2396-405C-ADD1-646B449E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CDF1F10-3FEF-4BBC-9912-47F3CE34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7C7422F1-B918-4B64-888E-AB5C58F3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091F4C10-7332-4870-9341-B40494C3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53F7189C-545D-4F46-9CF7-90867032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30A75B75-753B-4E91-AD83-1DBD1281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E72125E9-D173-4790-AF18-54CA5AA9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1FA8DF76-9C11-4947-9B1E-444D37421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40DC08D1-F9A3-4304-ABAC-B7EA87F1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29EB9681-C476-43B7-A632-F79DD886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6D8336E7-BA88-494F-BEB7-9A8A8EEC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25F5B144-B8D8-428B-87A8-D87F547B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50522346-C307-4252-A8D4-A2D8E224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44CEE6AE-210F-4A1D-B75E-3307B3AE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5400CED6-0C61-4B97-BE90-8810EFCE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C9D8E3C8-D5A8-4933-ACEB-D08057B9B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2F198C8E-E461-434F-B4A5-01B40FB4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A96E19A2-7817-4F97-A2B7-5CD82EB4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61AF2DD2-AA82-4E5B-8F05-C22CDE7F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187A7C9A-ED72-431A-94C8-C5C364CC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1BB4974C-7AC2-4018-AE08-008C21C6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C500FC5D-BAB6-4976-8529-13025C8B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C208562D-20DA-4773-96AB-757F1EEE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58128330-AFB7-44B6-9BB5-C6533FB0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5E45BB1E-B7BE-4933-B515-232ADBB5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717A9E70-058B-44E8-ACBA-8DB2417A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397991D1-B5B0-4C97-9586-A83A80F8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DFBFB276-1CEA-420B-83E5-C8893862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2F7C0E23-9BC9-4EBC-91EF-E8DC4421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6BB02D81-A34B-443F-B25E-F171880A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716478F5-FB23-4EC6-8FBD-6D15079E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F87C1819-142F-43B1-B675-41DC4D0D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D1E37AAD-3AAE-47C2-8DFB-A9038B0B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1B3A8F44-A388-4FB4-A0C3-3A674305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9EF05292-9A2E-40CF-A7DC-73C8C00A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FDD64540-C2F8-4BDB-8778-FB9637BF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02E8D0F8-23E7-427E-8E89-69B7969E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30B34172-4C5B-4CEB-A6E4-13ACA8BF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85041EF-3B62-4888-98B4-8105E023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38ACBB68-10F5-43B7-B989-4C0DDAC3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C583886-1E68-4EDB-BA6B-582DF54F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8721843-B018-48FE-BEE7-3E400746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B905EA7-3AE4-4BE3-84D5-86259A6D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E557D12D-3A7E-4D61-BC7A-79B8FCB9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95255A3E-A37F-4538-BB1F-9D983489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AF7FBFA3-7011-4F5A-8A44-15B971E1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F5C36F9-4B18-43DE-B184-0C1FF7D6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F1C112C4-DA78-422D-9ADD-B62B0F1B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8E732023-D9C2-4A13-AF06-C6DA8C8D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E8AC894-10D1-4736-AD54-BF653C2C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5EAA31A-5B67-48D4-9157-145798F1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1BC59246-6D97-4ADD-9BF4-518359EE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B25624F-794F-4D20-BD87-C9F15B00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1C86B0F2-3208-488B-963B-542BB914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9E4481A-44E2-4932-8CCE-0C1E3D0B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72C4C6C1-EB7E-42E4-8895-00DD9671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BF604302-D316-4BAE-82EF-ADA377BC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2E692743-37C4-4BEA-BDF1-55B663FB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A722AA7A-8283-4D74-9547-3B0F0BC8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B447B2D-67A3-4284-A365-F53E0236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91D03D17-D202-4493-818A-0D51FF32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2B7DA0E-A204-4F11-B8C2-0BE2A58E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3324CC15-DF82-4B96-B536-093E3B56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B11116E5-1214-4DAD-ADB1-505053E4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6A2C12F7-6BBB-42F9-8769-F62D7BB3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894CEB1B-86FD-49D6-948F-C857524E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9B5A514D-1ECD-4EA6-B35D-63CB92BE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62C1A35B-1373-4AE2-A90D-37D074D6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6D2C05F8-F5A2-4B06-AE07-8EDF9583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AFB27EE8-E682-4666-903E-35F29E28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7830311A-9013-420A-8286-33C62503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0B64B076-8279-4CD6-A162-52F248AF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337186F8-7FFC-4904-97C1-D6600F10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039368AA-1725-4433-B42F-EF1EBA29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69547EB7-931F-4F4B-B1E3-79DF0347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DBCEA085-69E7-4201-B2B3-11F9CA8C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D709EBA3-0CFF-4190-9701-2149DABE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1472A0AD-7A81-40C8-A96C-682593B5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2E10A9F8-F5C6-4532-ABA5-7F2F0670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2CCA5379-9C4D-4EE9-851B-746EEBDF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FC371384-E3C4-43B9-B4A2-CA96BD93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BA3BD162-CDCA-4931-9058-FF7FBA2B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2872CA9D-74DB-4542-B7EA-5E3A4465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715CA850-986F-4B2B-9FB6-07E6C35E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C62F2544-B47D-44F1-BEA3-88CB16DB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B8570DE-28E4-4371-99CE-62EAC4EF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33BD9C23-EA5F-43CD-BBD9-D5FBDC5E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6C20E9B5-7499-425D-93BC-C4C4DF5E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461113D9-7399-4764-B0F5-803AC68F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C9BDAE0A-B807-468B-AEB8-12B62DDE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1FAC0881-613F-4036-85EB-B227A3C5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F78F3F80-6A75-48EC-BCFB-35CC0E72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2A894A9E-CF92-4A94-9FEF-0D53C80C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3EE5983D-D60E-425E-B1F0-C8DC2B68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296A4A3A-EB73-4C02-A215-8D0C8147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F25D9CD4-BB8B-4C83-B92A-0A7CF8FD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A284590-F70A-4B83-8F42-D1D0A703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DFDDD828-AA76-4F86-9E95-067312FF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E7AFEBEA-5ADF-4472-8F21-4F8080BB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65C09EEE-3231-4378-837E-0432F6E6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48CC440-3880-4A4B-B2AC-664ECD2A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F6A62BF8-AC3D-4BB1-98F6-460852BD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10A8C7C-1409-4EFC-8547-05B1A8E1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9D669BBC-D6E5-40F5-B95B-D787F2AE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C4638B62-1B4C-4B47-BD39-96D23005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E005C3B6-C896-407C-AA3F-058ABA5C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D3A96501-BB63-4673-BFA4-4D9FB39E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0A128F93-14AF-44EF-9ADF-17700480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EDFDCFF1-EB22-4B73-8A84-E69F9772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0BE6E8CF-659B-441D-9CEF-3E371ADF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B3097E3-A4D6-438D-A6B3-C7D33063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8C388990-8027-4485-BC0B-2D0DEC3E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83662C9A-BE32-45A4-BFAD-1804A562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D667E76B-66BB-434E-83C7-DF3C9D53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BBB84C81-BAE1-4DCF-88A0-0AE7FB3B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E2AF292D-4716-4D64-A4AA-2BBE8AF4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F19A8D02-B70E-4FD0-862E-B5F2711E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8D6562B9-B1B9-4F4F-B60B-BB2B6E87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F18AAC4-8F59-4BAB-AC0E-D4E6C067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CDCCB734-3F81-4544-A01C-20806CB8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6DA1378-6F06-4952-96C8-55B8E379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F3A9464F-5ACE-490D-8573-8301A362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C97DA21-7CA5-4FEF-9B48-995DF7CC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1CAA78EB-F2B6-49BA-AFCE-866CFFC2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59940234-4527-4E14-BDA7-C8FECF57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6B1847ED-89D4-4DBE-ABE2-57410C10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EFDA6614-24A8-45C0-998B-8E693ED3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56DB52A5-583E-4078-A9B0-D0F729AC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719E9AD0-0DEE-456D-AAE3-C00A1B6D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DA64FC6F-9006-48C9-977E-F5DB379B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17532C24-78BB-4AFB-B692-4B69488E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DED08F43-029D-4A9E-86C6-EEF43867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17617EC3-22EE-451A-BA92-C62D758D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C217F953-35BF-4DEF-A552-46426331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91E28B82-C1E0-445E-BC67-209EEAE5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6F46F4E3-9A4F-4F2B-989D-5B4E5B89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CA6F2D71-B3F6-40B8-9DB3-BFD33E57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ECD892F0-8361-4625-9F3E-37426AD0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5DFD7475-C9D4-4572-B1A6-2FCFB5D2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B3265D75-40B5-43B3-B3BC-529E9821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3C54FD32-6E7A-4081-A840-F6E8D6EC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9F315E5C-4CF9-47EC-B39E-1892EA80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3155443B-9385-44B6-9DA6-E8F2EC28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25F1F0F1-6EFD-465C-B632-37E39F08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57C4FDCD-F84C-4763-B762-B6394679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EECCFD5D-C6FE-48BA-B398-6F56799C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BACA46FE-D47B-4C37-838A-B5D174D9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75294E99-2387-4F53-8560-21661393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A3906E34-82AE-4B3D-86E6-127DCC38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93D2A6F9-0E00-413F-9CA8-D97ED8FF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6D12B148-F944-4021-B58A-02D35AAE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F36710A5-1078-4F5D-8FE8-13C367FB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46F1F35-400B-4FB0-A2C4-E00977FB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E2878E8D-124D-4EB2-BCCC-4F79B7FD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0903E23-0A5A-4673-9D4F-15F737E7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20C1B3C5-2F6A-4F08-B67C-781E6DCA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6092E3CC-70BA-4EB8-8B7F-2408E2C3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FE4EF569-3093-484E-97D4-074F1A72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3AFFAE9-7433-4A82-ADEA-CC60555A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80CD8009-2295-4706-892E-3B98DFDB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A25A912-53CD-4CE6-8328-75026766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10E4FBB9-B079-462F-B41E-BD08882D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43865B16-A7F1-4CBD-953A-83A15DE3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54910A22-52C1-4F11-9ADB-74B0E481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D793142-F1F1-45C5-A201-C27345ED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577E0AD1-5786-4A54-A82B-10BB4BA0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8F65D6ED-D7FC-4BC5-8DFE-4EF272EE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F6B09F09-CC4B-4CE0-AF3C-8F70A79E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EDEFA8E-22BB-4EBF-8676-BC2E8CA5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0EA6509F-979C-43FD-AA1F-6E9C16A8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DB0942F-9561-43AD-A921-A0878779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75A636F8-1B1D-466E-B6BA-BE020149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D7D59D70-573C-4F77-AE3A-67AF91BD4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36950231-DE68-4F6F-8480-057562C3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6B2CD304-2746-4255-A52E-B7C3F03A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C2F750CD-36FE-4A14-BFD9-02872A6F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EA61CCA-7FA5-425E-BA84-12DB1A68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3C9DD2C0-D63E-4737-8DD5-9278596B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675BAB33-E1B5-4051-A7F3-4E6E1B4C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C54A2A8B-29F0-44CD-B40B-CE3AF054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918B25F0-506B-4D9A-A26F-C8F559AD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FFBAC3C9-F19B-4CC2-BEE2-838CB7F5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610FCB7B-E55F-4563-B0FE-56AC34D0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CC7365A4-310E-45C3-877B-482DB72C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70E808B7-AF4D-4071-8A25-3DFC3937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2E89390D-AAD6-44C1-B852-110A5D59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1ADCD31-80EE-4993-A020-8165C9E0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315C3A1E-0192-459E-82FD-FB63AA23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636BB6FE-F4B3-4349-87EC-7F17D1DA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3D044ABB-73F6-403D-8DE4-3A4A6DAC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79C68D06-28D7-4277-9CE1-EE78D558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5E485BDE-9D86-4AFA-A930-0E748583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53C788D4-665D-48CF-81A9-65A6A2BD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22672B43-2E94-4D6F-9C47-8F7237B4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7B19EFB3-6097-4DC4-A69A-B6C29907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0126B643-5DDB-4B18-A99C-64525E4F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A538AFBC-69F2-4DC3-8183-F5FF1000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933C6401-B36D-462C-A6F6-9148CDAE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66BBFF24-58BB-4826-90F0-AD707B55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35961310-F58E-4FDB-B1B5-49CF10E1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D9A54D3F-763E-42AA-8B43-ACB58A2A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17D879F0-E8DB-4049-BBA5-31D778D9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120E9D2C-AB2C-43D2-9A14-6EDC36EF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9E4CE7B4-19C7-4BAE-B95A-2925711B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A58ACB6E-1ECB-46D7-B3C9-24F66714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23B8E3C0-5EFD-4CD8-8F39-F08AAD78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CFE60E46-1401-4CDE-AE52-9518090A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1E444D3F-638C-4B74-AEA4-FE03FD1E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B7CC7210-0F10-4359-A685-783273FE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2EBFB36-5EAD-4B04-A23D-11AF9826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51A08734-2BB1-403C-947E-0C250464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FCFB3AC5-F6EA-457E-90AB-5F86D155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1B6541F7-1E52-46A7-B99A-3B73A73D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E04210A8-7F30-489A-9DDF-BB94D747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C5E4EA6D-28C4-4766-83E4-64C08C1B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0089DF7D-65E4-41CC-899C-522842A9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A1A7C90F-46E0-403F-B12E-BD6DE52D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C0E2568-B932-4A6D-B9DC-77911E65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D5CF8F8D-FA45-47D5-8438-67CAD8E4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28940282-2FD6-46C8-8FAA-7E24858F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66BC3361-7504-472C-97BE-10DF1C0E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0C3D8DB9-32BA-47B1-A4D4-CF8375EC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41487D79-3F8C-4F12-B484-48AE9145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6682729E-5A44-4349-B025-3AA79C1B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F2B702C8-319F-4F06-AA9A-FEDF7615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0BFECA34-C6EA-4758-85A3-D3CF4596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EEEE9EB2-6390-4227-9E2F-941A37A8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CC6FC86B-910E-4874-9B86-1DA53729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B24C15AA-7655-4E04-9D3B-F0210C13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5C50664A-B266-4690-AB72-08238E8C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69470E9F-DCF1-4003-85E7-C1B18257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A1EB9EB1-EF0F-4354-9809-FB68FA01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88D1CAFE-6257-40F2-9834-835E2FCD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FD50BA3D-BD14-43C5-BB8C-CB0F4F59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E1222EDB-A3DB-48B4-B79F-82A7E206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82E87192-9246-429E-950A-97A84A7A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8066C72D-20D5-48AE-A4A4-0FC4F698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5AFFF98C-2F84-4383-81BC-99983664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BC544538-B98A-4894-9661-F9A4827F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7D4C27B2-C52F-45A5-8E63-59F5FFF0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0DBAE55-AD40-4E6A-BE16-FC601941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936C5D7A-826D-478D-AB61-C53FE616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00E72BB-F37F-4259-AD00-9244745D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01BD95CA-26C0-4604-A1A2-F50C6121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6DD8F83-E144-4263-8F1D-418F650D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B50832A0-2567-461F-A284-301D138B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8F1B5F33-E005-44F6-A880-9407137A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B5E9C378-8D31-494D-90CF-A010DEF2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D19EF89-4E09-4931-A7DD-98D17D51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0FEB2B30-D352-46E7-BA61-DF1DBBC3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B950C550-AF65-4855-98A1-D1C82408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D5B77901-17F4-4918-9041-EDD095A7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41377D30-2DAE-43CD-9D9D-17E28BC8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7094D0D1-3E53-4B9C-9B25-3F6751CD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6D305EC4-A533-487D-9B35-C9B65305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4B40611F-1C38-4230-B0D7-131DA057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DC8BC654-D334-4FC7-A228-9623FB03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D293F04B-F91A-4321-8690-086492A8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EEF96F46-E278-46EA-BDCA-795A2B4C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DA95F0F3-25B8-4B4E-82C5-2D150B09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47EE343F-3244-4935-AE07-9A6490C7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9AFC8434-5A5A-4810-9F38-FF163E77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4A3A8647-DB24-450D-AF09-2968C760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84DA0820-79AF-40C0-B0FF-0008A3E6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4723AEDF-9319-4DE9-9823-5656DD68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D6AF-E01E-4410-814A-8510B5951307}">
  <dimension ref="A1:P60"/>
  <sheetViews>
    <sheetView showGridLines="0" tabSelected="1" workbookViewId="0">
      <selection activeCell="R23" sqref="R2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232.10499999999999</v>
      </c>
      <c r="C6" s="26">
        <v>231.67699999999999</v>
      </c>
      <c r="D6" s="25">
        <v>325.94099999999997</v>
      </c>
      <c r="E6" s="26">
        <v>325.73899999999998</v>
      </c>
      <c r="F6" s="25">
        <v>321.34699999999998</v>
      </c>
      <c r="G6" s="26">
        <v>321.23599999999999</v>
      </c>
      <c r="H6" s="25">
        <v>337.48899999999998</v>
      </c>
      <c r="I6" s="26">
        <v>337.29199999999997</v>
      </c>
      <c r="J6" s="25">
        <f t="shared" ref="J6:K19" si="0">+((H6*100/F6)-100)</f>
        <v>5.0232303397884408</v>
      </c>
      <c r="K6" s="26">
        <f t="shared" si="0"/>
        <v>4.9981944738447623</v>
      </c>
      <c r="L6" s="25">
        <f t="shared" ref="L6:M19" si="1">+((H6*100/B6)-100)</f>
        <v>45.403588892957913</v>
      </c>
      <c r="M6" s="27">
        <f t="shared" si="1"/>
        <v>45.58717524829828</v>
      </c>
      <c r="N6" s="28"/>
      <c r="O6" s="29"/>
      <c r="P6" s="29"/>
    </row>
    <row r="7" spans="1:16" s="30" customFormat="1" x14ac:dyDescent="0.25">
      <c r="A7" s="31" t="s">
        <v>12</v>
      </c>
      <c r="B7" s="32">
        <v>261.46800000000002</v>
      </c>
      <c r="C7" s="33">
        <v>261.21800000000002</v>
      </c>
      <c r="D7" s="34">
        <v>360.42599999999999</v>
      </c>
      <c r="E7" s="35">
        <v>360.42599999999999</v>
      </c>
      <c r="F7" s="34">
        <v>368.97</v>
      </c>
      <c r="G7" s="35">
        <v>368.94299999999998</v>
      </c>
      <c r="H7" s="34">
        <v>361.07400000000001</v>
      </c>
      <c r="I7" s="35">
        <v>361.04399999999998</v>
      </c>
      <c r="J7" s="32">
        <f>+((H7*100/F7)-100)</f>
        <v>-2.1400113830392797</v>
      </c>
      <c r="K7" s="33">
        <f>+((I7*100/G7)-100)</f>
        <v>-2.140981127165972</v>
      </c>
      <c r="L7" s="32">
        <f>+((H7*100/B7)-100)</f>
        <v>38.09491027582726</v>
      </c>
      <c r="M7" s="36">
        <f>+((I7*100/C7)-100)</f>
        <v>38.215590043565129</v>
      </c>
      <c r="N7" s="28"/>
      <c r="O7" s="29"/>
      <c r="P7" s="29"/>
    </row>
    <row r="8" spans="1:16" x14ac:dyDescent="0.25">
      <c r="A8" s="37" t="s">
        <v>13</v>
      </c>
      <c r="B8" s="32">
        <v>237.739</v>
      </c>
      <c r="C8" s="33">
        <v>237.60400000000001</v>
      </c>
      <c r="D8" s="34">
        <v>339.60199999999998</v>
      </c>
      <c r="E8" s="35">
        <v>339.42200000000003</v>
      </c>
      <c r="F8" s="34">
        <v>338.81</v>
      </c>
      <c r="G8" s="35">
        <v>338.7</v>
      </c>
      <c r="H8" s="34">
        <v>341.00700000000001</v>
      </c>
      <c r="I8" s="35">
        <v>340.94400000000002</v>
      </c>
      <c r="J8" s="32">
        <f t="shared" si="0"/>
        <v>0.64844603169918003</v>
      </c>
      <c r="K8" s="33">
        <f t="shared" si="0"/>
        <v>0.66253321523473119</v>
      </c>
      <c r="L8" s="32">
        <f t="shared" si="1"/>
        <v>43.437551264201488</v>
      </c>
      <c r="M8" s="36">
        <f t="shared" si="1"/>
        <v>43.492533795727354</v>
      </c>
    </row>
    <row r="9" spans="1:16" x14ac:dyDescent="0.25">
      <c r="A9" s="38" t="s">
        <v>14</v>
      </c>
      <c r="B9" s="32">
        <v>248.46899999999999</v>
      </c>
      <c r="C9" s="33">
        <v>248.34299999999999</v>
      </c>
      <c r="D9" s="34">
        <v>331.245</v>
      </c>
      <c r="E9" s="35">
        <v>331.10700000000003</v>
      </c>
      <c r="F9" s="34">
        <v>322.67500000000001</v>
      </c>
      <c r="G9" s="35">
        <v>322.63</v>
      </c>
      <c r="H9" s="34">
        <v>345.233</v>
      </c>
      <c r="I9" s="35">
        <v>345.17200000000003</v>
      </c>
      <c r="J9" s="39">
        <f t="shared" si="0"/>
        <v>6.9909351514682072</v>
      </c>
      <c r="K9" s="40">
        <f t="shared" si="0"/>
        <v>6.9869509964975549</v>
      </c>
      <c r="L9" s="39">
        <f t="shared" si="1"/>
        <v>38.944093629386373</v>
      </c>
      <c r="M9" s="41">
        <f t="shared" si="1"/>
        <v>38.990025891609605</v>
      </c>
    </row>
    <row r="10" spans="1:16" x14ac:dyDescent="0.25">
      <c r="A10" s="38" t="s">
        <v>15</v>
      </c>
      <c r="B10" s="32">
        <v>229.96899999999999</v>
      </c>
      <c r="C10" s="33">
        <v>229.65299999999999</v>
      </c>
      <c r="D10" s="34">
        <v>322.25400000000002</v>
      </c>
      <c r="E10" s="35">
        <v>321.85700000000003</v>
      </c>
      <c r="F10" s="34">
        <v>313.69799999999998</v>
      </c>
      <c r="G10" s="35">
        <v>313.46199999999999</v>
      </c>
      <c r="H10" s="34">
        <v>313.71100000000001</v>
      </c>
      <c r="I10" s="35">
        <v>313.32499999999999</v>
      </c>
      <c r="J10" s="39">
        <f>+((H10*100/F10)-100)</f>
        <v>4.1441131279214005E-3</v>
      </c>
      <c r="K10" s="40">
        <f t="shared" si="0"/>
        <v>-4.3705457120793767E-2</v>
      </c>
      <c r="L10" s="39">
        <f>+((H10*100/B10)-100)</f>
        <v>36.414473255090911</v>
      </c>
      <c r="M10" s="41">
        <f>+((I10*100/C10)-100)</f>
        <v>36.434098400630518</v>
      </c>
    </row>
    <row r="11" spans="1:16" x14ac:dyDescent="0.25">
      <c r="A11" s="38" t="s">
        <v>16</v>
      </c>
      <c r="B11" s="32">
        <v>212.47499999999999</v>
      </c>
      <c r="C11" s="33">
        <v>211.398</v>
      </c>
      <c r="D11" s="32">
        <v>296.57799999999997</v>
      </c>
      <c r="E11" s="33">
        <v>296.38099999999997</v>
      </c>
      <c r="F11" s="32">
        <v>306.88400000000001</v>
      </c>
      <c r="G11" s="33">
        <v>306.70100000000002</v>
      </c>
      <c r="H11" s="32">
        <v>280.3</v>
      </c>
      <c r="I11" s="33">
        <v>278.72500000000002</v>
      </c>
      <c r="J11" s="39">
        <f t="shared" si="0"/>
        <v>-8.6625565360201335</v>
      </c>
      <c r="K11" s="40">
        <f t="shared" si="0"/>
        <v>-9.1215874744457892</v>
      </c>
      <c r="L11" s="39">
        <f t="shared" si="1"/>
        <v>31.921402517943278</v>
      </c>
      <c r="M11" s="41">
        <f t="shared" si="1"/>
        <v>31.848456466002546</v>
      </c>
    </row>
    <row r="12" spans="1:16" s="30" customFormat="1" x14ac:dyDescent="0.25">
      <c r="A12" s="42" t="s">
        <v>17</v>
      </c>
      <c r="B12" s="43">
        <v>179.483</v>
      </c>
      <c r="C12" s="44">
        <v>177.16900000000001</v>
      </c>
      <c r="D12" s="43">
        <v>274.10300000000001</v>
      </c>
      <c r="E12" s="44">
        <v>273.52999999999997</v>
      </c>
      <c r="F12" s="43">
        <v>248.85499999999999</v>
      </c>
      <c r="G12" s="44">
        <v>248.60900000000001</v>
      </c>
      <c r="H12" s="43" t="s">
        <v>18</v>
      </c>
      <c r="I12" s="44" t="s">
        <v>18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13</v>
      </c>
      <c r="B13" s="32" t="s">
        <v>18</v>
      </c>
      <c r="C13" s="33" t="s">
        <v>18</v>
      </c>
      <c r="D13" s="34">
        <v>278.23</v>
      </c>
      <c r="E13" s="35">
        <v>277.95800000000003</v>
      </c>
      <c r="F13" s="34">
        <v>248.85499999999999</v>
      </c>
      <c r="G13" s="35">
        <v>248.60900000000001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>
        <v>182.297</v>
      </c>
      <c r="C14" s="35">
        <v>180.62100000000001</v>
      </c>
      <c r="D14" s="53">
        <v>243.113</v>
      </c>
      <c r="E14" s="54">
        <v>240.279</v>
      </c>
      <c r="F14" s="53" t="s">
        <v>19</v>
      </c>
      <c r="G14" s="54" t="s">
        <v>19</v>
      </c>
      <c r="H14" s="53" t="s">
        <v>19</v>
      </c>
      <c r="I14" s="54" t="s">
        <v>19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223.86</v>
      </c>
      <c r="C15" s="44">
        <v>225.04300000000001</v>
      </c>
      <c r="D15" s="57">
        <v>239.79300000000001</v>
      </c>
      <c r="E15" s="58">
        <v>239.42</v>
      </c>
      <c r="F15" s="57">
        <v>311.46100000000001</v>
      </c>
      <c r="G15" s="58">
        <v>311.46100000000001</v>
      </c>
      <c r="H15" s="57">
        <v>262.83199999999999</v>
      </c>
      <c r="I15" s="58">
        <v>261.75099999999998</v>
      </c>
      <c r="J15" s="45">
        <f t="shared" ref="J15:K27" si="2">+((H15*100/F15)-100)</f>
        <v>-15.613190736560924</v>
      </c>
      <c r="K15" s="46">
        <f t="shared" si="0"/>
        <v>-15.960264688034783</v>
      </c>
      <c r="L15" s="45">
        <f t="shared" ref="L15:M27" si="3">+((H15*100/B15)-100)</f>
        <v>17.409094970070569</v>
      </c>
      <c r="M15" s="47">
        <f t="shared" si="1"/>
        <v>16.311549348346745</v>
      </c>
      <c r="N15" s="28"/>
      <c r="O15" s="29"/>
      <c r="P15" s="29"/>
    </row>
    <row r="16" spans="1:16" x14ac:dyDescent="0.25">
      <c r="A16" s="59" t="s">
        <v>13</v>
      </c>
      <c r="B16" s="32" t="s">
        <v>18</v>
      </c>
      <c r="C16" s="33" t="s">
        <v>18</v>
      </c>
      <c r="D16" s="60">
        <v>281.49799999999999</v>
      </c>
      <c r="E16" s="61">
        <v>275.03399999999999</v>
      </c>
      <c r="F16" s="60" t="s">
        <v>18</v>
      </c>
      <c r="G16" s="61" t="s">
        <v>18</v>
      </c>
      <c r="H16" s="60">
        <v>275.51799999999997</v>
      </c>
      <c r="I16" s="61">
        <v>268.43900000000002</v>
      </c>
      <c r="J16" s="50" t="s">
        <v>19</v>
      </c>
      <c r="K16" s="62" t="s">
        <v>19</v>
      </c>
      <c r="L16" s="50" t="s">
        <v>19</v>
      </c>
      <c r="M16" s="51" t="s">
        <v>19</v>
      </c>
    </row>
    <row r="17" spans="1:16" x14ac:dyDescent="0.25">
      <c r="A17" s="38" t="s">
        <v>14</v>
      </c>
      <c r="B17" s="32">
        <v>212.83199999999999</v>
      </c>
      <c r="C17" s="33">
        <v>212.83099999999999</v>
      </c>
      <c r="D17" s="34">
        <v>284.42399999999998</v>
      </c>
      <c r="E17" s="35">
        <v>284.09100000000001</v>
      </c>
      <c r="F17" s="34">
        <v>291.53300000000002</v>
      </c>
      <c r="G17" s="35">
        <v>291.53300000000002</v>
      </c>
      <c r="H17" s="34">
        <v>262.04700000000003</v>
      </c>
      <c r="I17" s="35">
        <v>260.45100000000002</v>
      </c>
      <c r="J17" s="63">
        <f t="shared" si="2"/>
        <v>-10.114120871393624</v>
      </c>
      <c r="K17" s="64">
        <f t="shared" si="0"/>
        <v>-10.661571760315297</v>
      </c>
      <c r="L17" s="63">
        <f t="shared" si="3"/>
        <v>23.12387235002258</v>
      </c>
      <c r="M17" s="65">
        <f t="shared" si="1"/>
        <v>22.374560096978371</v>
      </c>
    </row>
    <row r="18" spans="1:16" x14ac:dyDescent="0.25">
      <c r="A18" s="52" t="s">
        <v>21</v>
      </c>
      <c r="B18" s="34">
        <v>228.32300000000001</v>
      </c>
      <c r="C18" s="35">
        <v>230.02799999999999</v>
      </c>
      <c r="D18" s="53">
        <v>218.84700000000001</v>
      </c>
      <c r="E18" s="54">
        <v>218.761</v>
      </c>
      <c r="F18" s="53">
        <v>321.322</v>
      </c>
      <c r="G18" s="54">
        <v>321.322</v>
      </c>
      <c r="H18" s="53" t="s">
        <v>18</v>
      </c>
      <c r="I18" s="54" t="s">
        <v>18</v>
      </c>
      <c r="J18" s="66" t="s">
        <v>19</v>
      </c>
      <c r="K18" s="67" t="s">
        <v>19</v>
      </c>
      <c r="L18" s="66" t="s">
        <v>19</v>
      </c>
      <c r="M18" s="68" t="s">
        <v>19</v>
      </c>
    </row>
    <row r="19" spans="1:16" x14ac:dyDescent="0.25">
      <c r="A19" s="37" t="s">
        <v>22</v>
      </c>
      <c r="B19" s="69" t="s">
        <v>18</v>
      </c>
      <c r="C19" s="70" t="s">
        <v>18</v>
      </c>
      <c r="D19" s="34">
        <v>283.32600000000002</v>
      </c>
      <c r="E19" s="35">
        <v>283.09899999999999</v>
      </c>
      <c r="F19" s="34">
        <v>263.67899999999997</v>
      </c>
      <c r="G19" s="35">
        <v>263.63299999999998</v>
      </c>
      <c r="H19" s="34" t="s">
        <v>18</v>
      </c>
      <c r="I19" s="35" t="s">
        <v>18</v>
      </c>
      <c r="J19" s="50" t="s">
        <v>19</v>
      </c>
      <c r="K19" s="62" t="s">
        <v>19</v>
      </c>
      <c r="L19" s="50" t="s">
        <v>19</v>
      </c>
      <c r="M19" s="51" t="s">
        <v>19</v>
      </c>
    </row>
    <row r="20" spans="1:16" x14ac:dyDescent="0.25">
      <c r="A20" s="38" t="s">
        <v>23</v>
      </c>
      <c r="B20" s="32">
        <v>754.59100000000001</v>
      </c>
      <c r="C20" s="33">
        <v>741.49</v>
      </c>
      <c r="D20" s="34">
        <v>746.32600000000002</v>
      </c>
      <c r="E20" s="35">
        <v>718.37800000000004</v>
      </c>
      <c r="F20" s="34">
        <v>703.26099999999997</v>
      </c>
      <c r="G20" s="35">
        <v>670.32500000000005</v>
      </c>
      <c r="H20" s="34" t="s">
        <v>18</v>
      </c>
      <c r="I20" s="35" t="s">
        <v>18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221.44399999999999</v>
      </c>
      <c r="C21" s="33">
        <v>221.42699999999999</v>
      </c>
      <c r="D21" s="34">
        <v>289.476</v>
      </c>
      <c r="E21" s="35">
        <v>289.17</v>
      </c>
      <c r="F21" s="34">
        <v>301.11700000000002</v>
      </c>
      <c r="G21" s="35">
        <v>300.96600000000001</v>
      </c>
      <c r="H21" s="34">
        <v>304.709</v>
      </c>
      <c r="I21" s="35">
        <v>304.5</v>
      </c>
      <c r="J21" s="63">
        <f t="shared" si="2"/>
        <v>1.1928917995330721</v>
      </c>
      <c r="K21" s="64">
        <f t="shared" si="2"/>
        <v>1.174219014772433</v>
      </c>
      <c r="L21" s="63">
        <f t="shared" si="3"/>
        <v>37.600928451436943</v>
      </c>
      <c r="M21" s="65">
        <f t="shared" si="3"/>
        <v>37.517104960099715</v>
      </c>
    </row>
    <row r="22" spans="1:16" x14ac:dyDescent="0.25">
      <c r="A22" s="38" t="s">
        <v>25</v>
      </c>
      <c r="B22" s="32">
        <v>234.209</v>
      </c>
      <c r="C22" s="33">
        <v>198.60400000000001</v>
      </c>
      <c r="D22" s="34">
        <v>349.471</v>
      </c>
      <c r="E22" s="35">
        <v>334.99599999999998</v>
      </c>
      <c r="F22" s="34">
        <v>339.209</v>
      </c>
      <c r="G22" s="35">
        <v>329.98899999999998</v>
      </c>
      <c r="H22" s="34">
        <v>308.56599999999997</v>
      </c>
      <c r="I22" s="35">
        <v>297.20999999999998</v>
      </c>
      <c r="J22" s="63">
        <f t="shared" si="2"/>
        <v>-9.0336636115197422</v>
      </c>
      <c r="K22" s="64">
        <f t="shared" si="2"/>
        <v>-9.9333614150774707</v>
      </c>
      <c r="L22" s="63">
        <f t="shared" si="3"/>
        <v>31.748139482257301</v>
      </c>
      <c r="M22" s="65">
        <f t="shared" si="3"/>
        <v>49.649553886125119</v>
      </c>
    </row>
    <row r="23" spans="1:16" x14ac:dyDescent="0.25">
      <c r="A23" s="59" t="s">
        <v>26</v>
      </c>
      <c r="B23" s="69">
        <v>302.262</v>
      </c>
      <c r="C23" s="70">
        <v>302.262</v>
      </c>
      <c r="D23" s="69">
        <v>347.43900000000002</v>
      </c>
      <c r="E23" s="70">
        <v>347.43900000000002</v>
      </c>
      <c r="F23" s="69">
        <v>347.67399999999998</v>
      </c>
      <c r="G23" s="70">
        <v>347.27199999999999</v>
      </c>
      <c r="H23" s="69">
        <v>353.13</v>
      </c>
      <c r="I23" s="70">
        <v>351.46100000000001</v>
      </c>
      <c r="J23" s="71">
        <f t="shared" si="2"/>
        <v>1.5692861703780068</v>
      </c>
      <c r="K23" s="72">
        <f t="shared" si="2"/>
        <v>1.2062590706996161</v>
      </c>
      <c r="L23" s="71">
        <f t="shared" si="3"/>
        <v>16.829108521746036</v>
      </c>
      <c r="M23" s="73">
        <f t="shared" si="3"/>
        <v>16.27693854999967</v>
      </c>
    </row>
    <row r="24" spans="1:16" x14ac:dyDescent="0.25">
      <c r="A24" s="74" t="s">
        <v>27</v>
      </c>
      <c r="B24" s="34">
        <v>313.80599999999998</v>
      </c>
      <c r="C24" s="35">
        <v>313.80599999999998</v>
      </c>
      <c r="D24" s="75">
        <v>363.077</v>
      </c>
      <c r="E24" s="76">
        <v>363.077</v>
      </c>
      <c r="F24" s="75">
        <v>351.82600000000002</v>
      </c>
      <c r="G24" s="76">
        <v>351.649</v>
      </c>
      <c r="H24" s="75">
        <v>360.72899999999998</v>
      </c>
      <c r="I24" s="76">
        <v>360.70100000000002</v>
      </c>
      <c r="J24" s="55">
        <f t="shared" si="2"/>
        <v>2.5305122418468216</v>
      </c>
      <c r="K24" s="77">
        <f t="shared" si="2"/>
        <v>2.5741577538966567</v>
      </c>
      <c r="L24" s="55">
        <f t="shared" si="3"/>
        <v>14.95286897000058</v>
      </c>
      <c r="M24" s="56">
        <f t="shared" si="3"/>
        <v>14.943946259791105</v>
      </c>
    </row>
    <row r="25" spans="1:16" x14ac:dyDescent="0.25">
      <c r="A25" s="59" t="s">
        <v>28</v>
      </c>
      <c r="B25" s="69">
        <v>445.053</v>
      </c>
      <c r="C25" s="70">
        <v>444.96199999999999</v>
      </c>
      <c r="D25" s="69">
        <v>639.48299999999995</v>
      </c>
      <c r="E25" s="70">
        <v>639.399</v>
      </c>
      <c r="F25" s="69">
        <v>613.28700000000003</v>
      </c>
      <c r="G25" s="70">
        <v>612.89800000000002</v>
      </c>
      <c r="H25" s="69">
        <v>624.80600000000004</v>
      </c>
      <c r="I25" s="70">
        <v>624.202</v>
      </c>
      <c r="J25" s="71">
        <f t="shared" si="2"/>
        <v>1.8782397148480214</v>
      </c>
      <c r="K25" s="72">
        <f t="shared" si="2"/>
        <v>1.8443525676376709</v>
      </c>
      <c r="L25" s="71">
        <f t="shared" si="3"/>
        <v>40.389122194435288</v>
      </c>
      <c r="M25" s="73">
        <f t="shared" si="3"/>
        <v>40.282091504443059</v>
      </c>
    </row>
    <row r="26" spans="1:16" ht="2.25" customHeight="1" x14ac:dyDescent="0.25">
      <c r="A26" s="78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"/>
      <c r="O26" s="80"/>
      <c r="P26" s="80"/>
    </row>
    <row r="27" spans="1:16" x14ac:dyDescent="0.25">
      <c r="A27" s="81" t="s">
        <v>29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1"/>
      <c r="O27" s="80"/>
      <c r="P27" s="80"/>
    </row>
    <row r="28" spans="1:16" s="1" customFormat="1" x14ac:dyDescent="0.25">
      <c r="A28" s="83" t="s">
        <v>30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1:16" s="1" customFormat="1" x14ac:dyDescent="0.25">
      <c r="A29" s="84" t="s">
        <v>31</v>
      </c>
      <c r="B29" s="84"/>
      <c r="C29" s="84"/>
      <c r="D29" s="84"/>
      <c r="E29" s="84"/>
      <c r="F29" s="84"/>
      <c r="G29" s="85"/>
      <c r="H29" s="84"/>
    </row>
    <row r="30" spans="1:16" s="1" customFormat="1" x14ac:dyDescent="0.25">
      <c r="A30" s="86" t="s">
        <v>32</v>
      </c>
      <c r="B30" s="86"/>
      <c r="C30" s="86"/>
      <c r="D30" s="86"/>
      <c r="E30" s="86"/>
      <c r="F30" s="87"/>
      <c r="G30" s="87"/>
      <c r="H30" s="87"/>
      <c r="I30" s="87"/>
      <c r="K30" s="88"/>
      <c r="L30" s="88"/>
      <c r="M30" s="88"/>
    </row>
    <row r="31" spans="1:16" s="1" customFormat="1" x14ac:dyDescent="0.25">
      <c r="A31" s="86" t="s">
        <v>33</v>
      </c>
      <c r="B31" s="86"/>
      <c r="C31" s="86"/>
      <c r="D31" s="86"/>
      <c r="E31" s="86"/>
      <c r="F31" s="85"/>
      <c r="J31" s="84"/>
      <c r="K31" s="88"/>
      <c r="L31" s="88"/>
      <c r="M31" s="88"/>
    </row>
    <row r="32" spans="1:16" s="1" customFormat="1" ht="15" customHeight="1" x14ac:dyDescent="0.25">
      <c r="A32" s="89" t="s">
        <v>34</v>
      </c>
      <c r="B32" s="90"/>
      <c r="C32" s="90"/>
      <c r="D32" s="90"/>
      <c r="E32" s="90"/>
      <c r="F32" s="90"/>
      <c r="G32" s="90"/>
      <c r="H32" s="90"/>
      <c r="I32" s="90"/>
      <c r="J32" s="91"/>
    </row>
    <row r="33" spans="9:14" s="1" customFormat="1" x14ac:dyDescent="0.25">
      <c r="I33" s="84"/>
      <c r="J33" s="84" t="s">
        <v>35</v>
      </c>
    </row>
    <row r="34" spans="9:14" s="1" customFormat="1" x14ac:dyDescent="0.25">
      <c r="J34" s="92"/>
      <c r="K34" s="93"/>
      <c r="L34" s="93"/>
      <c r="M34" s="93"/>
      <c r="N34" s="94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80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42_44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2022-11-09T09:30:25Z</dcterms:created>
  <dcterms:modified xsi:type="dcterms:W3CDTF">2022-11-09T09:30:58Z</dcterms:modified>
</cp:coreProperties>
</file>