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022 11" sheetId="1" r:id="rId1"/>
  </sheets>
  <definedNames/>
  <calcPr fullCalcOnLoad="1"/>
</workbook>
</file>

<file path=xl/sharedStrings.xml><?xml version="1.0" encoding="utf-8"?>
<sst xmlns="http://schemas.openxmlformats.org/spreadsheetml/2006/main" count="367" uniqueCount="41">
  <si>
    <t>Galvijų supirkimo kainos Lietuvos įmonėse 2022 m. sausio–lapkričio mėn., EUR/100 kg skerdenų (be PVM)</t>
  </si>
  <si>
    <t>Raumeningumo
 klasė</t>
  </si>
  <si>
    <t>Riebumo klasė</t>
  </si>
  <si>
    <r>
      <t xml:space="preserve">Pokytis, </t>
    </r>
    <r>
      <rPr>
        <sz val="9"/>
        <rFont val="Arial"/>
        <family val="2"/>
      </rPr>
      <t>%</t>
    </r>
  </si>
  <si>
    <t>lapkritis</t>
  </si>
  <si>
    <t>sausis</t>
  </si>
  <si>
    <t>vasaris</t>
  </si>
  <si>
    <t>kovas</t>
  </si>
  <si>
    <t>balandis</t>
  </si>
  <si>
    <t>gegužė</t>
  </si>
  <si>
    <t>birželis</t>
  </si>
  <si>
    <t>liepa***</t>
  </si>
  <si>
    <t>rugpjūtis</t>
  </si>
  <si>
    <t>rugsėjis</t>
  </si>
  <si>
    <t>spalis</t>
  </si>
  <si>
    <t>mėnesio*</t>
  </si>
  <si>
    <t>metų**</t>
  </si>
  <si>
    <t>Jauni  buliai (A):</t>
  </si>
  <si>
    <t>U</t>
  </si>
  <si>
    <t>●</t>
  </si>
  <si>
    <t>-</t>
  </si>
  <si>
    <t>R</t>
  </si>
  <si>
    <t>O</t>
  </si>
  <si>
    <t>P</t>
  </si>
  <si>
    <t>A</t>
  </si>
  <si>
    <t>Buliai (B):</t>
  </si>
  <si>
    <t>B</t>
  </si>
  <si>
    <t>Karvės (D):</t>
  </si>
  <si>
    <t>D</t>
  </si>
  <si>
    <t>Telyčios (E):</t>
  </si>
  <si>
    <t>E</t>
  </si>
  <si>
    <t>8 mėnesių ir jaunesni nei 12 mėnesių galvijai (Z):</t>
  </si>
  <si>
    <t>Z</t>
  </si>
  <si>
    <t>A-Z</t>
  </si>
  <si>
    <t>Pastabos:</t>
  </si>
  <si>
    <t>● - konfidencialūs duomenys</t>
  </si>
  <si>
    <t>* lyginant 2022 m. lapkričio mėn. su 2022 m. spalio mėn.</t>
  </si>
  <si>
    <t>** lyginant 2022 m. lapkričio mėn. su 2021 m. lapkričio mėn.</t>
  </si>
  <si>
    <t>*** patikslinti duomenys</t>
  </si>
  <si>
    <t xml:space="preserve"> 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</si>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</sst>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33" borderId="10" xfId="46" applyFont="1" applyFill="1" applyBorder="1" applyAlignment="1">
      <alignment horizontal="center" vertical="center" wrapText="1"/>
      <protection/>
    </xf>
    <xf numFmtId="0" fontId="45" fillId="33" borderId="11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4" fillId="33" borderId="12" xfId="46" applyFont="1" applyFill="1" applyBorder="1" applyAlignment="1">
      <alignment horizontal="center" vertical="center" wrapText="1"/>
      <protection/>
    </xf>
    <xf numFmtId="0" fontId="44" fillId="0" borderId="13" xfId="46" applyFont="1" applyBorder="1" applyAlignment="1">
      <alignment vertical="center" wrapText="1"/>
      <protection/>
    </xf>
    <xf numFmtId="0" fontId="46" fillId="0" borderId="0" xfId="0" applyFont="1" applyAlignment="1">
      <alignment horizontal="center" vertical="center" wrapText="1"/>
    </xf>
    <xf numFmtId="0" fontId="47" fillId="0" borderId="14" xfId="46" applyFont="1" applyBorder="1" applyAlignment="1">
      <alignment horizontal="right" vertical="center" wrapText="1" indent="1"/>
      <protection/>
    </xf>
    <xf numFmtId="0" fontId="47" fillId="0" borderId="0" xfId="46" applyFont="1" applyAlignment="1">
      <alignment horizontal="right" vertical="center" wrapText="1" indent="1"/>
      <protection/>
    </xf>
    <xf numFmtId="0" fontId="46" fillId="0" borderId="0" xfId="46" applyFont="1" applyAlignment="1">
      <alignment horizontal="right" vertical="center" wrapText="1" indent="1"/>
      <protection/>
    </xf>
    <xf numFmtId="2" fontId="46" fillId="0" borderId="15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Alignment="1" quotePrefix="1">
      <alignment horizontal="right" vertical="center" indent="1"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0" xfId="0" applyNumberFormat="1" applyFont="1" applyAlignment="1">
      <alignment horizontal="right" vertical="center" indent="1"/>
    </xf>
    <xf numFmtId="0" fontId="46" fillId="0" borderId="16" xfId="0" applyFont="1" applyBorder="1" applyAlignment="1">
      <alignment horizontal="right" vertical="center" indent="1"/>
    </xf>
    <xf numFmtId="2" fontId="44" fillId="0" borderId="17" xfId="0" applyNumberFormat="1" applyFont="1" applyBorder="1" applyAlignment="1">
      <alignment horizontal="right" vertical="center" indent="1"/>
    </xf>
    <xf numFmtId="2" fontId="44" fillId="0" borderId="18" xfId="0" applyNumberFormat="1" applyFont="1" applyBorder="1" applyAlignment="1">
      <alignment horizontal="right" vertical="center" indent="1"/>
    </xf>
    <xf numFmtId="2" fontId="44" fillId="0" borderId="19" xfId="0" applyNumberFormat="1" applyFont="1" applyBorder="1" applyAlignment="1" quotePrefix="1">
      <alignment horizontal="right" vertical="center" indent="1"/>
    </xf>
    <xf numFmtId="2" fontId="44" fillId="0" borderId="18" xfId="0" applyNumberFormat="1" applyFont="1" applyBorder="1" applyAlignment="1" quotePrefix="1">
      <alignment horizontal="right" vertical="center" indent="1"/>
    </xf>
    <xf numFmtId="0" fontId="47" fillId="0" borderId="16" xfId="46" applyFont="1" applyBorder="1" applyAlignment="1">
      <alignment horizontal="right" vertical="center" wrapText="1" indent="1"/>
      <protection/>
    </xf>
    <xf numFmtId="2" fontId="46" fillId="0" borderId="0" xfId="46" applyNumberFormat="1" applyFont="1" applyAlignment="1">
      <alignment horizontal="right" vertical="center" wrapText="1" indent="1"/>
      <protection/>
    </xf>
    <xf numFmtId="0" fontId="44" fillId="0" borderId="18" xfId="0" applyFont="1" applyBorder="1" applyAlignment="1">
      <alignment horizontal="right" vertical="center" indent="1"/>
    </xf>
    <xf numFmtId="0" fontId="46" fillId="0" borderId="16" xfId="46" applyFont="1" applyBorder="1" applyAlignment="1">
      <alignment horizontal="right" vertical="center" wrapText="1" indent="1"/>
      <protection/>
    </xf>
    <xf numFmtId="2" fontId="44" fillId="0" borderId="20" xfId="0" applyNumberFormat="1" applyFont="1" applyBorder="1" applyAlignment="1">
      <alignment horizontal="right" vertical="center" indent="1"/>
    </xf>
    <xf numFmtId="2" fontId="44" fillId="33" borderId="21" xfId="0" applyNumberFormat="1" applyFont="1" applyFill="1" applyBorder="1" applyAlignment="1">
      <alignment horizontal="right" vertical="center" indent="1"/>
    </xf>
    <xf numFmtId="2" fontId="44" fillId="33" borderId="22" xfId="0" applyNumberFormat="1" applyFont="1" applyFill="1" applyBorder="1" applyAlignment="1">
      <alignment horizontal="right" vertical="center" indent="1"/>
    </xf>
    <xf numFmtId="2" fontId="44" fillId="33" borderId="21" xfId="0" applyNumberFormat="1" applyFont="1" applyFill="1" applyBorder="1" applyAlignment="1" quotePrefix="1">
      <alignment horizontal="right" vertical="center" indent="1"/>
    </xf>
    <xf numFmtId="2" fontId="44" fillId="33" borderId="18" xfId="0" applyNumberFormat="1" applyFont="1" applyFill="1" applyBorder="1" applyAlignment="1" quotePrefix="1">
      <alignment horizontal="right" vertical="center" indent="1"/>
    </xf>
    <xf numFmtId="2" fontId="46" fillId="0" borderId="18" xfId="0" applyNumberFormat="1" applyFont="1" applyBorder="1" applyAlignment="1" quotePrefix="1">
      <alignment horizontal="right" vertical="center" indent="1"/>
    </xf>
    <xf numFmtId="0" fontId="47" fillId="0" borderId="23" xfId="46" applyFont="1" applyBorder="1" applyAlignment="1">
      <alignment horizontal="right" vertical="center" wrapText="1" indent="1"/>
      <protection/>
    </xf>
    <xf numFmtId="2" fontId="46" fillId="0" borderId="16" xfId="46" applyNumberFormat="1" applyFont="1" applyBorder="1" applyAlignment="1">
      <alignment horizontal="right" vertical="center" wrapText="1" indent="1"/>
      <protection/>
    </xf>
    <xf numFmtId="2" fontId="46" fillId="0" borderId="23" xfId="0" applyNumberFormat="1" applyFont="1" applyBorder="1" applyAlignment="1">
      <alignment horizontal="right" vertical="center" indent="1"/>
    </xf>
    <xf numFmtId="2" fontId="44" fillId="0" borderId="24" xfId="0" applyNumberFormat="1" applyFont="1" applyBorder="1" applyAlignment="1">
      <alignment horizontal="right" vertical="center" indent="1"/>
    </xf>
    <xf numFmtId="0" fontId="46" fillId="0" borderId="23" xfId="46" applyFont="1" applyBorder="1" applyAlignment="1">
      <alignment horizontal="right" vertical="center" wrapText="1" indent="1"/>
      <protection/>
    </xf>
    <xf numFmtId="0" fontId="47" fillId="0" borderId="25" xfId="46" applyFont="1" applyBorder="1" applyAlignment="1">
      <alignment horizontal="right" vertical="center" wrapText="1" indent="1"/>
      <protection/>
    </xf>
    <xf numFmtId="2" fontId="47" fillId="0" borderId="0" xfId="46" applyNumberFormat="1" applyFont="1" applyAlignment="1">
      <alignment horizontal="right" vertical="center" wrapText="1" indent="1"/>
      <protection/>
    </xf>
    <xf numFmtId="2" fontId="44" fillId="0" borderId="14" xfId="0" applyNumberFormat="1" applyFont="1" applyBorder="1" applyAlignment="1">
      <alignment horizontal="right" vertical="center" indent="1"/>
    </xf>
    <xf numFmtId="0" fontId="46" fillId="0" borderId="13" xfId="0" applyFont="1" applyBorder="1" applyAlignment="1">
      <alignment horizontal="center" vertical="center" wrapText="1"/>
    </xf>
    <xf numFmtId="0" fontId="47" fillId="0" borderId="13" xfId="46" applyFont="1" applyBorder="1" applyAlignment="1">
      <alignment horizontal="right" vertical="center" wrapText="1" indent="1"/>
      <protection/>
    </xf>
    <xf numFmtId="2" fontId="44" fillId="0" borderId="17" xfId="46" applyNumberFormat="1" applyFont="1" applyBorder="1" applyAlignment="1">
      <alignment horizontal="right" vertical="center" wrapText="1" indent="1"/>
      <protection/>
    </xf>
    <xf numFmtId="2" fontId="44" fillId="0" borderId="18" xfId="46" applyNumberFormat="1" applyFont="1" applyBorder="1" applyAlignment="1">
      <alignment horizontal="right" vertical="center" wrapText="1" indent="1"/>
      <protection/>
    </xf>
    <xf numFmtId="0" fontId="47" fillId="0" borderId="18" xfId="46" applyFont="1" applyBorder="1" applyAlignment="1">
      <alignment horizontal="right" vertical="center" wrapText="1" indent="1"/>
      <protection/>
    </xf>
    <xf numFmtId="0" fontId="44" fillId="0" borderId="18" xfId="46" applyFont="1" applyBorder="1" applyAlignment="1">
      <alignment horizontal="right" vertical="center" wrapText="1" indent="1"/>
      <protection/>
    </xf>
    <xf numFmtId="0" fontId="44" fillId="0" borderId="24" xfId="46" applyFont="1" applyBorder="1" applyAlignment="1">
      <alignment horizontal="right" vertical="center" wrapText="1" indent="1"/>
      <protection/>
    </xf>
    <xf numFmtId="2" fontId="46" fillId="0" borderId="0" xfId="46" applyNumberFormat="1" applyFont="1" applyAlignment="1" quotePrefix="1">
      <alignment horizontal="right" vertical="center" wrapText="1" indent="1"/>
      <protection/>
    </xf>
    <xf numFmtId="2" fontId="46" fillId="0" borderId="23" xfId="46" applyNumberFormat="1" applyFont="1" applyBorder="1" applyAlignment="1" quotePrefix="1">
      <alignment horizontal="right" vertical="center" wrapText="1" indent="1"/>
      <protection/>
    </xf>
    <xf numFmtId="2" fontId="3" fillId="0" borderId="16" xfId="46" applyNumberFormat="1" applyFont="1" applyBorder="1" applyAlignment="1">
      <alignment horizontal="right" vertical="center" wrapText="1" indent="1"/>
      <protection/>
    </xf>
    <xf numFmtId="0" fontId="6" fillId="0" borderId="16" xfId="46" applyFont="1" applyBorder="1" applyAlignment="1">
      <alignment horizontal="right" vertical="center" wrapText="1" indent="1"/>
      <protection/>
    </xf>
    <xf numFmtId="2" fontId="47" fillId="0" borderId="0" xfId="46" applyNumberFormat="1" applyFont="1" applyAlignment="1" quotePrefix="1">
      <alignment horizontal="right" vertical="center" wrapText="1" indent="1"/>
      <protection/>
    </xf>
    <xf numFmtId="2" fontId="47" fillId="0" borderId="23" xfId="46" applyNumberFormat="1" applyFont="1" applyBorder="1" applyAlignment="1" quotePrefix="1">
      <alignment horizontal="right" vertical="center" wrapText="1" indent="1"/>
      <protection/>
    </xf>
    <xf numFmtId="2" fontId="44" fillId="0" borderId="18" xfId="46" applyNumberFormat="1" applyFont="1" applyBorder="1" applyAlignment="1" quotePrefix="1">
      <alignment horizontal="right" vertical="center" wrapText="1" indent="1"/>
      <protection/>
    </xf>
    <xf numFmtId="2" fontId="44" fillId="0" borderId="24" xfId="46" applyNumberFormat="1" applyFont="1" applyBorder="1" applyAlignment="1" quotePrefix="1">
      <alignment horizontal="right" vertical="center" wrapText="1" indent="1"/>
      <protection/>
    </xf>
    <xf numFmtId="2" fontId="44" fillId="0" borderId="26" xfId="0" applyNumberFormat="1" applyFont="1" applyBorder="1" applyAlignment="1">
      <alignment horizontal="right" vertical="center" indent="1"/>
    </xf>
    <xf numFmtId="2" fontId="44" fillId="33" borderId="27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 horizontal="right" vertical="center" indent="1"/>
    </xf>
    <xf numFmtId="0" fontId="6" fillId="0" borderId="0" xfId="46" applyFont="1" applyAlignment="1">
      <alignment horizontal="right" vertical="center" wrapText="1" indent="1"/>
      <protection/>
    </xf>
    <xf numFmtId="0" fontId="6" fillId="0" borderId="23" xfId="46" applyFont="1" applyBorder="1" applyAlignment="1">
      <alignment horizontal="right" vertical="center" wrapText="1" indent="1"/>
      <protection/>
    </xf>
    <xf numFmtId="2" fontId="46" fillId="0" borderId="19" xfId="0" applyNumberFormat="1" applyFont="1" applyBorder="1" applyAlignment="1" quotePrefix="1">
      <alignment horizontal="right" vertical="center" indent="1"/>
    </xf>
    <xf numFmtId="0" fontId="46" fillId="0" borderId="0" xfId="0" applyFont="1" applyAlignment="1">
      <alignment horizontal="center"/>
    </xf>
    <xf numFmtId="0" fontId="3" fillId="0" borderId="0" xfId="46" applyFont="1" applyAlignment="1">
      <alignment horizontal="right" vertical="center" wrapText="1" indent="1"/>
      <protection/>
    </xf>
    <xf numFmtId="2" fontId="3" fillId="0" borderId="0" xfId="46" applyNumberFormat="1" applyFont="1" applyAlignment="1">
      <alignment horizontal="right" vertical="center" wrapText="1" indent="1"/>
      <protection/>
    </xf>
    <xf numFmtId="2" fontId="3" fillId="0" borderId="23" xfId="46" applyNumberFormat="1" applyFont="1" applyBorder="1" applyAlignment="1">
      <alignment horizontal="right" vertical="center" wrapText="1" indent="1"/>
      <protection/>
    </xf>
    <xf numFmtId="0" fontId="6" fillId="0" borderId="16" xfId="46" applyFont="1" applyBorder="1" applyAlignment="1" quotePrefix="1">
      <alignment horizontal="right" vertical="center" wrapText="1" indent="1"/>
      <protection/>
    </xf>
    <xf numFmtId="0" fontId="44" fillId="0" borderId="24" xfId="0" applyFont="1" applyBorder="1" applyAlignment="1">
      <alignment horizontal="right" vertical="center" indent="1"/>
    </xf>
    <xf numFmtId="2" fontId="44" fillId="33" borderId="28" xfId="0" applyNumberFormat="1" applyFont="1" applyFill="1" applyBorder="1" applyAlignment="1">
      <alignment horizontal="right" vertical="center" indent="1"/>
    </xf>
    <xf numFmtId="2" fontId="44" fillId="33" borderId="29" xfId="0" applyNumberFormat="1" applyFont="1" applyFill="1" applyBorder="1" applyAlignment="1">
      <alignment horizontal="right" vertical="center" indent="1"/>
    </xf>
    <xf numFmtId="2" fontId="44" fillId="33" borderId="30" xfId="0" applyNumberFormat="1" applyFont="1" applyFill="1" applyBorder="1" applyAlignment="1">
      <alignment horizontal="right" vertical="center" indent="1"/>
    </xf>
    <xf numFmtId="2" fontId="44" fillId="33" borderId="31" xfId="0" applyNumberFormat="1" applyFont="1" applyFill="1" applyBorder="1" applyAlignment="1">
      <alignment horizontal="right" vertical="center" indent="1"/>
    </xf>
    <xf numFmtId="0" fontId="6" fillId="0" borderId="14" xfId="46" applyFont="1" applyBorder="1" applyAlignment="1">
      <alignment horizontal="right" vertical="center" wrapText="1" indent="1"/>
      <protection/>
    </xf>
    <xf numFmtId="0" fontId="6" fillId="0" borderId="0" xfId="46" applyFont="1" applyAlignment="1" quotePrefix="1">
      <alignment horizontal="right" vertical="center" wrapText="1" indent="1"/>
      <protection/>
    </xf>
    <xf numFmtId="2" fontId="46" fillId="0" borderId="26" xfId="0" applyNumberFormat="1" applyFont="1" applyBorder="1" applyAlignment="1">
      <alignment horizontal="right" vertical="center" indent="1"/>
    </xf>
    <xf numFmtId="0" fontId="6" fillId="0" borderId="17" xfId="46" applyFont="1" applyBorder="1" applyAlignment="1">
      <alignment horizontal="right" vertical="center" wrapText="1" indent="1"/>
      <protection/>
    </xf>
    <xf numFmtId="0" fontId="6" fillId="0" borderId="18" xfId="46" applyFont="1" applyBorder="1" applyAlignment="1">
      <alignment horizontal="right" vertical="center" wrapText="1" indent="1"/>
      <protection/>
    </xf>
    <xf numFmtId="0" fontId="6" fillId="33" borderId="21" xfId="46" applyFont="1" applyFill="1" applyBorder="1" applyAlignment="1">
      <alignment horizontal="right" vertical="center" wrapText="1" indent="1"/>
      <protection/>
    </xf>
    <xf numFmtId="0" fontId="47" fillId="33" borderId="21" xfId="46" applyFont="1" applyFill="1" applyBorder="1" applyAlignment="1">
      <alignment horizontal="right" vertical="center" wrapText="1" indent="1"/>
      <protection/>
    </xf>
    <xf numFmtId="2" fontId="44" fillId="33" borderId="0" xfId="0" applyNumberFormat="1" applyFont="1" applyFill="1" applyAlignment="1">
      <alignment horizontal="right" vertical="center" indent="1"/>
    </xf>
    <xf numFmtId="2" fontId="46" fillId="33" borderId="21" xfId="0" applyNumberFormat="1" applyFont="1" applyFill="1" applyBorder="1" applyAlignment="1" quotePrefix="1">
      <alignment horizontal="right" vertical="center" indent="1"/>
    </xf>
    <xf numFmtId="2" fontId="46" fillId="33" borderId="18" xfId="0" applyNumberFormat="1" applyFont="1" applyFill="1" applyBorder="1" applyAlignment="1" quotePrefix="1">
      <alignment horizontal="right" vertical="center" indent="1"/>
    </xf>
    <xf numFmtId="2" fontId="44" fillId="0" borderId="13" xfId="0" applyNumberFormat="1" applyFont="1" applyBorder="1" applyAlignment="1">
      <alignment horizontal="right" vertical="center" indent="1"/>
    </xf>
    <xf numFmtId="0" fontId="4" fillId="0" borderId="0" xfId="46" applyFont="1" applyAlignment="1">
      <alignment horizontal="left"/>
      <protection/>
    </xf>
    <xf numFmtId="0" fontId="2" fillId="0" borderId="0" xfId="46">
      <alignment/>
      <protection/>
    </xf>
    <xf numFmtId="0" fontId="45" fillId="0" borderId="0" xfId="46" applyFont="1" applyAlignment="1">
      <alignment horizontal="left"/>
      <protection/>
    </xf>
    <xf numFmtId="0" fontId="7" fillId="0" borderId="0" xfId="0" applyFont="1" applyAlignment="1">
      <alignment/>
    </xf>
    <xf numFmtId="0" fontId="3" fillId="0" borderId="0" xfId="46" applyFont="1">
      <alignment/>
      <protection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/>
    </xf>
    <xf numFmtId="0" fontId="3" fillId="33" borderId="33" xfId="46" applyFont="1" applyFill="1" applyBorder="1" applyAlignment="1">
      <alignment horizontal="center" vertical="center" wrapText="1"/>
      <protection/>
    </xf>
    <xf numFmtId="0" fontId="3" fillId="33" borderId="30" xfId="46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center" vertical="center" wrapText="1"/>
      <protection/>
    </xf>
    <xf numFmtId="0" fontId="4" fillId="33" borderId="34" xfId="46" applyFont="1" applyFill="1" applyBorder="1" applyAlignment="1">
      <alignment horizontal="center" vertical="center" wrapText="1"/>
      <protection/>
    </xf>
    <xf numFmtId="0" fontId="4" fillId="33" borderId="35" xfId="46" applyFont="1" applyFill="1" applyBorder="1" applyAlignment="1">
      <alignment horizontal="center" vertical="center" wrapText="1"/>
      <protection/>
    </xf>
    <xf numFmtId="0" fontId="4" fillId="33" borderId="36" xfId="46" applyFont="1" applyFill="1" applyBorder="1" applyAlignment="1">
      <alignment horizontal="center" vertical="center" wrapText="1"/>
      <protection/>
    </xf>
    <xf numFmtId="0" fontId="4" fillId="33" borderId="37" xfId="46" applyFont="1" applyFill="1" applyBorder="1" applyAlignment="1">
      <alignment horizontal="center" vertical="center" wrapText="1"/>
      <protection/>
    </xf>
    <xf numFmtId="0" fontId="44" fillId="0" borderId="13" xfId="46" applyFont="1" applyBorder="1" applyAlignment="1">
      <alignment horizontal="center" vertical="center" wrapText="1"/>
      <protection/>
    </xf>
    <xf numFmtId="0" fontId="44" fillId="0" borderId="18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18" xfId="46" applyFont="1" applyBorder="1" applyAlignment="1">
      <alignment horizontal="center" wrapText="1"/>
      <protection/>
    </xf>
    <xf numFmtId="0" fontId="44" fillId="33" borderId="38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7109375" style="0" customWidth="1"/>
    <col min="2" max="2" width="10.140625" style="0" customWidth="1"/>
    <col min="3" max="3" width="10.28125" style="0" customWidth="1"/>
  </cols>
  <sheetData>
    <row r="2" ht="15">
      <c r="E2" s="1" t="s">
        <v>0</v>
      </c>
    </row>
    <row r="4" spans="1:16" ht="15">
      <c r="A4" s="88" t="s">
        <v>1</v>
      </c>
      <c r="B4" s="90" t="s">
        <v>2</v>
      </c>
      <c r="C4" s="2">
        <v>2021</v>
      </c>
      <c r="D4" s="92">
        <v>2022</v>
      </c>
      <c r="E4" s="93"/>
      <c r="F4" s="93"/>
      <c r="G4" s="93"/>
      <c r="H4" s="93"/>
      <c r="I4" s="93"/>
      <c r="J4" s="93"/>
      <c r="K4" s="93"/>
      <c r="L4" s="93"/>
      <c r="M4" s="93"/>
      <c r="N4" s="94"/>
      <c r="O4" s="95" t="s">
        <v>3</v>
      </c>
      <c r="P4" s="96"/>
    </row>
    <row r="5" spans="1:16" ht="22.5" customHeight="1">
      <c r="A5" s="89"/>
      <c r="B5" s="91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4</v>
      </c>
      <c r="O5" s="4" t="s">
        <v>15</v>
      </c>
      <c r="P5" s="5" t="s">
        <v>16</v>
      </c>
    </row>
    <row r="6" spans="1:16" ht="14.25" customHeight="1">
      <c r="A6" s="97" t="s">
        <v>17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6"/>
      <c r="P6" s="6"/>
    </row>
    <row r="7" spans="1:16" ht="15">
      <c r="A7" s="7" t="s">
        <v>18</v>
      </c>
      <c r="B7" s="7">
        <v>1</v>
      </c>
      <c r="C7" s="8" t="s">
        <v>19</v>
      </c>
      <c r="D7" s="9" t="s">
        <v>19</v>
      </c>
      <c r="E7" s="9" t="s">
        <v>19</v>
      </c>
      <c r="F7" s="9" t="s">
        <v>19</v>
      </c>
      <c r="G7" s="9" t="s">
        <v>19</v>
      </c>
      <c r="H7" s="9" t="s">
        <v>19</v>
      </c>
      <c r="I7" s="10">
        <v>456.78</v>
      </c>
      <c r="J7" s="10">
        <v>456.65</v>
      </c>
      <c r="K7" s="10">
        <v>443.15</v>
      </c>
      <c r="L7" s="10">
        <v>432.14</v>
      </c>
      <c r="M7" s="10">
        <v>390.39</v>
      </c>
      <c r="N7" s="9" t="s">
        <v>19</v>
      </c>
      <c r="O7" s="11" t="s">
        <v>20</v>
      </c>
      <c r="P7" s="12" t="s">
        <v>20</v>
      </c>
    </row>
    <row r="8" spans="1:16" ht="15">
      <c r="A8" s="7" t="s">
        <v>18</v>
      </c>
      <c r="B8" s="7">
        <v>2</v>
      </c>
      <c r="C8" s="13">
        <v>349.82</v>
      </c>
      <c r="D8" s="14">
        <v>371.56</v>
      </c>
      <c r="E8" s="14">
        <v>392.87</v>
      </c>
      <c r="F8" s="14">
        <v>417.12</v>
      </c>
      <c r="G8" s="14">
        <v>445.78</v>
      </c>
      <c r="H8" s="14">
        <v>470.38</v>
      </c>
      <c r="I8" s="14">
        <v>464.66</v>
      </c>
      <c r="J8" s="14">
        <v>445.56</v>
      </c>
      <c r="K8" s="14">
        <v>462.47</v>
      </c>
      <c r="L8" s="14">
        <v>443.73</v>
      </c>
      <c r="M8" s="14">
        <v>415.31</v>
      </c>
      <c r="N8" s="14">
        <v>429.52</v>
      </c>
      <c r="O8" s="11">
        <f>N8/M8*100-100</f>
        <v>3.4215405359851587</v>
      </c>
      <c r="P8" s="12">
        <f>N8/C8*100-100</f>
        <v>22.783145617746257</v>
      </c>
    </row>
    <row r="9" spans="1:16" ht="15">
      <c r="A9" s="7" t="s">
        <v>18</v>
      </c>
      <c r="B9" s="7">
        <v>3</v>
      </c>
      <c r="C9" s="15">
        <v>341.86</v>
      </c>
      <c r="D9" s="14">
        <v>364.83</v>
      </c>
      <c r="E9" s="14">
        <v>384.23</v>
      </c>
      <c r="F9" s="14">
        <v>410.83</v>
      </c>
      <c r="G9" s="14">
        <v>436.28</v>
      </c>
      <c r="H9" s="14">
        <v>459.92</v>
      </c>
      <c r="I9" s="14">
        <v>452.84</v>
      </c>
      <c r="J9" s="14">
        <v>435.8</v>
      </c>
      <c r="K9" s="14">
        <v>435.89</v>
      </c>
      <c r="L9" s="14">
        <v>424.42</v>
      </c>
      <c r="M9" s="14">
        <v>411.23</v>
      </c>
      <c r="N9" s="14">
        <v>418.5</v>
      </c>
      <c r="O9" s="11">
        <f aca="true" t="shared" si="0" ref="O9:O71">N9/M9*100-100</f>
        <v>1.7678671303163611</v>
      </c>
      <c r="P9" s="12">
        <f aca="true" t="shared" si="1" ref="P9:P71">N9/C9*100-100</f>
        <v>22.418533902767194</v>
      </c>
    </row>
    <row r="10" spans="1:16" ht="15">
      <c r="A10" s="98" t="s">
        <v>18</v>
      </c>
      <c r="B10" s="98"/>
      <c r="C10" s="16">
        <v>347.12</v>
      </c>
      <c r="D10" s="17">
        <v>368.66</v>
      </c>
      <c r="E10" s="17">
        <v>389.65</v>
      </c>
      <c r="F10" s="17">
        <v>414.45</v>
      </c>
      <c r="G10" s="17">
        <v>443.91</v>
      </c>
      <c r="H10" s="17">
        <v>466.05</v>
      </c>
      <c r="I10" s="17">
        <v>459.55</v>
      </c>
      <c r="J10" s="17">
        <v>443.92</v>
      </c>
      <c r="K10" s="17">
        <v>451.99</v>
      </c>
      <c r="L10" s="17">
        <v>438.84</v>
      </c>
      <c r="M10" s="17">
        <v>414.35</v>
      </c>
      <c r="N10" s="17">
        <v>425.77</v>
      </c>
      <c r="O10" s="18">
        <f t="shared" si="0"/>
        <v>2.756124049716419</v>
      </c>
      <c r="P10" s="19">
        <f t="shared" si="1"/>
        <v>22.657870477068442</v>
      </c>
    </row>
    <row r="11" spans="1:16" ht="15">
      <c r="A11" s="7" t="s">
        <v>21</v>
      </c>
      <c r="B11" s="7">
        <v>1</v>
      </c>
      <c r="C11" s="20" t="s">
        <v>19</v>
      </c>
      <c r="D11" s="10">
        <v>305.15</v>
      </c>
      <c r="E11" s="21">
        <v>367.8</v>
      </c>
      <c r="F11" s="21">
        <v>392.52</v>
      </c>
      <c r="G11" s="9" t="s">
        <v>19</v>
      </c>
      <c r="H11" s="21">
        <v>438.6</v>
      </c>
      <c r="I11" s="21">
        <v>421.69</v>
      </c>
      <c r="J11" s="21">
        <v>412.55</v>
      </c>
      <c r="K11" s="21">
        <v>408.22</v>
      </c>
      <c r="L11" s="21">
        <v>424.79</v>
      </c>
      <c r="M11" s="21">
        <v>399.64</v>
      </c>
      <c r="N11" s="21">
        <v>396.98</v>
      </c>
      <c r="O11" s="11">
        <f t="shared" si="0"/>
        <v>-0.6655990391352162</v>
      </c>
      <c r="P11" s="12" t="s">
        <v>20</v>
      </c>
    </row>
    <row r="12" spans="1:16" ht="15">
      <c r="A12" s="7" t="s">
        <v>21</v>
      </c>
      <c r="B12" s="7">
        <v>2</v>
      </c>
      <c r="C12" s="13">
        <v>326.19</v>
      </c>
      <c r="D12" s="14">
        <v>362.84</v>
      </c>
      <c r="E12" s="14">
        <v>379.61</v>
      </c>
      <c r="F12" s="14">
        <v>397.75</v>
      </c>
      <c r="G12" s="14">
        <v>430.66</v>
      </c>
      <c r="H12" s="14">
        <v>454.71</v>
      </c>
      <c r="I12" s="14">
        <v>450.12</v>
      </c>
      <c r="J12" s="14">
        <v>424.17</v>
      </c>
      <c r="K12" s="14">
        <v>441.48</v>
      </c>
      <c r="L12" s="14">
        <v>424.22</v>
      </c>
      <c r="M12" s="14">
        <v>404.67</v>
      </c>
      <c r="N12" s="14">
        <v>401.51</v>
      </c>
      <c r="O12" s="11">
        <f t="shared" si="0"/>
        <v>-0.7808831887711136</v>
      </c>
      <c r="P12" s="12">
        <f t="shared" si="1"/>
        <v>23.090836628958584</v>
      </c>
    </row>
    <row r="13" spans="1:16" ht="15">
      <c r="A13" s="7" t="s">
        <v>21</v>
      </c>
      <c r="B13" s="7">
        <v>3</v>
      </c>
      <c r="C13" s="13">
        <v>320.28</v>
      </c>
      <c r="D13" s="14">
        <v>362.08</v>
      </c>
      <c r="E13" s="14">
        <v>391.3</v>
      </c>
      <c r="F13" s="14">
        <v>405.56</v>
      </c>
      <c r="G13" s="14">
        <v>429.52</v>
      </c>
      <c r="H13" s="14">
        <v>453.93</v>
      </c>
      <c r="I13" s="14">
        <v>451.75</v>
      </c>
      <c r="J13" s="14">
        <v>429.26</v>
      </c>
      <c r="K13" s="14">
        <v>420.87</v>
      </c>
      <c r="L13" s="14">
        <v>420.22</v>
      </c>
      <c r="M13" s="14">
        <v>397.49</v>
      </c>
      <c r="N13" s="14">
        <v>396.09</v>
      </c>
      <c r="O13" s="11">
        <f t="shared" si="0"/>
        <v>-0.3522101184935593</v>
      </c>
      <c r="P13" s="12">
        <f t="shared" si="1"/>
        <v>23.669913825402773</v>
      </c>
    </row>
    <row r="14" spans="1:16" ht="15">
      <c r="A14" s="7" t="s">
        <v>21</v>
      </c>
      <c r="B14" s="7">
        <v>4</v>
      </c>
      <c r="C14" s="20" t="s">
        <v>19</v>
      </c>
      <c r="D14" s="9" t="s">
        <v>19</v>
      </c>
      <c r="E14" s="9" t="s">
        <v>19</v>
      </c>
      <c r="F14" s="9" t="s">
        <v>19</v>
      </c>
      <c r="G14" s="9" t="s">
        <v>19</v>
      </c>
      <c r="H14" s="10">
        <v>450.75</v>
      </c>
      <c r="I14" s="9" t="s">
        <v>19</v>
      </c>
      <c r="J14" s="9" t="s">
        <v>19</v>
      </c>
      <c r="K14" s="9" t="s">
        <v>19</v>
      </c>
      <c r="L14" s="9" t="s">
        <v>19</v>
      </c>
      <c r="M14" s="9" t="s">
        <v>19</v>
      </c>
      <c r="N14" s="9" t="s">
        <v>19</v>
      </c>
      <c r="O14" s="11" t="s">
        <v>20</v>
      </c>
      <c r="P14" s="12" t="s">
        <v>20</v>
      </c>
    </row>
    <row r="15" spans="1:16" ht="15">
      <c r="A15" s="98" t="s">
        <v>21</v>
      </c>
      <c r="B15" s="98"/>
      <c r="C15" s="16">
        <v>323.75</v>
      </c>
      <c r="D15" s="22">
        <v>362.26</v>
      </c>
      <c r="E15" s="22">
        <v>386.26</v>
      </c>
      <c r="F15" s="22">
        <v>402.18</v>
      </c>
      <c r="G15" s="22">
        <v>430.67</v>
      </c>
      <c r="H15" s="22">
        <v>453.38</v>
      </c>
      <c r="I15" s="22">
        <v>448.88</v>
      </c>
      <c r="J15" s="22">
        <v>426.04</v>
      </c>
      <c r="K15" s="22">
        <v>428.26</v>
      </c>
      <c r="L15" s="22">
        <v>422.35</v>
      </c>
      <c r="M15" s="22">
        <v>402.08</v>
      </c>
      <c r="N15" s="22">
        <v>398.91</v>
      </c>
      <c r="O15" s="18">
        <f t="shared" si="0"/>
        <v>-0.7884003183445998</v>
      </c>
      <c r="P15" s="19">
        <f t="shared" si="1"/>
        <v>23.21544401544402</v>
      </c>
    </row>
    <row r="16" spans="1:16" ht="15">
      <c r="A16" s="7" t="s">
        <v>22</v>
      </c>
      <c r="B16" s="7">
        <v>1</v>
      </c>
      <c r="C16" s="23">
        <v>304.63</v>
      </c>
      <c r="D16" s="9" t="s">
        <v>19</v>
      </c>
      <c r="E16" s="9" t="s">
        <v>19</v>
      </c>
      <c r="F16" s="10">
        <v>358.25</v>
      </c>
      <c r="G16" s="10">
        <v>415.67</v>
      </c>
      <c r="H16" s="10">
        <v>413.62</v>
      </c>
      <c r="I16" s="10">
        <v>389.17</v>
      </c>
      <c r="J16" s="10">
        <v>378.47</v>
      </c>
      <c r="K16" s="10">
        <v>379.53</v>
      </c>
      <c r="L16" s="10">
        <v>387.84</v>
      </c>
      <c r="M16" s="10">
        <v>360.72</v>
      </c>
      <c r="N16" s="10">
        <v>362.88</v>
      </c>
      <c r="O16" s="11">
        <f t="shared" si="0"/>
        <v>0.5988023952095745</v>
      </c>
      <c r="P16" s="12">
        <f t="shared" si="1"/>
        <v>19.121557299018477</v>
      </c>
    </row>
    <row r="17" spans="1:16" ht="15">
      <c r="A17" s="7" t="s">
        <v>22</v>
      </c>
      <c r="B17" s="7">
        <v>2</v>
      </c>
      <c r="C17" s="13">
        <v>317.8</v>
      </c>
      <c r="D17" s="14">
        <v>346.72</v>
      </c>
      <c r="E17" s="14">
        <v>372.14</v>
      </c>
      <c r="F17" s="14">
        <v>389.64</v>
      </c>
      <c r="G17" s="14">
        <v>431.01</v>
      </c>
      <c r="H17" s="14">
        <v>448.37</v>
      </c>
      <c r="I17" s="14">
        <v>443.3</v>
      </c>
      <c r="J17" s="14">
        <v>422.26</v>
      </c>
      <c r="K17" s="14">
        <v>412.93</v>
      </c>
      <c r="L17" s="14">
        <v>413.16</v>
      </c>
      <c r="M17" s="14">
        <v>383.71</v>
      </c>
      <c r="N17" s="14">
        <v>382.19</v>
      </c>
      <c r="O17" s="11">
        <f t="shared" si="0"/>
        <v>-0.39613249589532984</v>
      </c>
      <c r="P17" s="12">
        <f t="shared" si="1"/>
        <v>20.261170547514155</v>
      </c>
    </row>
    <row r="18" spans="1:16" ht="15">
      <c r="A18" s="7" t="s">
        <v>22</v>
      </c>
      <c r="B18" s="7">
        <v>3</v>
      </c>
      <c r="C18" s="13">
        <v>307.98</v>
      </c>
      <c r="D18" s="14">
        <v>349.68</v>
      </c>
      <c r="E18" s="14">
        <v>376.58</v>
      </c>
      <c r="F18" s="14">
        <v>392.15</v>
      </c>
      <c r="G18" s="14">
        <v>422.97</v>
      </c>
      <c r="H18" s="14">
        <v>429.29</v>
      </c>
      <c r="I18" s="14">
        <v>443.63</v>
      </c>
      <c r="J18" s="14">
        <v>415.02</v>
      </c>
      <c r="K18" s="14">
        <v>399.83</v>
      </c>
      <c r="L18" s="14">
        <v>409.61</v>
      </c>
      <c r="M18" s="14">
        <v>378.86</v>
      </c>
      <c r="N18" s="14">
        <v>388.38</v>
      </c>
      <c r="O18" s="11">
        <f t="shared" si="0"/>
        <v>2.5128015625824958</v>
      </c>
      <c r="P18" s="12">
        <f t="shared" si="1"/>
        <v>26.105591272160524</v>
      </c>
    </row>
    <row r="19" spans="1:16" ht="15">
      <c r="A19" s="98" t="s">
        <v>22</v>
      </c>
      <c r="B19" s="98"/>
      <c r="C19" s="16">
        <v>314.97</v>
      </c>
      <c r="D19" s="17">
        <v>346.46</v>
      </c>
      <c r="E19" s="17">
        <v>373.32</v>
      </c>
      <c r="F19" s="17">
        <v>389.46</v>
      </c>
      <c r="G19" s="17">
        <v>427.68</v>
      </c>
      <c r="H19" s="17">
        <v>440.4</v>
      </c>
      <c r="I19" s="17">
        <v>439.08</v>
      </c>
      <c r="J19" s="17">
        <v>414.66</v>
      </c>
      <c r="K19" s="17">
        <v>404.39</v>
      </c>
      <c r="L19" s="17">
        <v>409.79</v>
      </c>
      <c r="M19" s="17">
        <v>380.47</v>
      </c>
      <c r="N19" s="17">
        <v>382.77</v>
      </c>
      <c r="O19" s="18">
        <f t="shared" si="0"/>
        <v>0.6045154677109821</v>
      </c>
      <c r="P19" s="19">
        <f t="shared" si="1"/>
        <v>21.52585960567673</v>
      </c>
    </row>
    <row r="20" spans="1:16" ht="15">
      <c r="A20" s="7" t="s">
        <v>23</v>
      </c>
      <c r="B20" s="7">
        <v>1</v>
      </c>
      <c r="C20" s="13">
        <v>237.17</v>
      </c>
      <c r="D20" s="14">
        <v>254.57</v>
      </c>
      <c r="E20" s="9" t="s">
        <v>19</v>
      </c>
      <c r="F20" s="21">
        <v>299</v>
      </c>
      <c r="G20" s="21">
        <v>347.84</v>
      </c>
      <c r="H20" s="21">
        <v>356.9</v>
      </c>
      <c r="I20" s="21">
        <v>350.17</v>
      </c>
      <c r="J20" s="21">
        <v>323.25</v>
      </c>
      <c r="K20" s="21">
        <v>314.41</v>
      </c>
      <c r="L20" s="21">
        <v>322.03</v>
      </c>
      <c r="M20" s="21">
        <v>317.72</v>
      </c>
      <c r="N20" s="21">
        <v>310.47</v>
      </c>
      <c r="O20" s="11">
        <f t="shared" si="0"/>
        <v>-2.2818834193629556</v>
      </c>
      <c r="P20" s="12">
        <f t="shared" si="1"/>
        <v>30.90610110890924</v>
      </c>
    </row>
    <row r="21" spans="1:16" ht="15">
      <c r="A21" s="7" t="s">
        <v>23</v>
      </c>
      <c r="B21" s="7">
        <v>2</v>
      </c>
      <c r="C21" s="13">
        <v>263.26</v>
      </c>
      <c r="D21" s="14">
        <v>281.49</v>
      </c>
      <c r="E21" s="14">
        <v>326.64</v>
      </c>
      <c r="F21" s="14">
        <v>341.57</v>
      </c>
      <c r="G21" s="14">
        <v>376.01</v>
      </c>
      <c r="H21" s="14">
        <v>378.56</v>
      </c>
      <c r="I21" s="14">
        <v>369.6</v>
      </c>
      <c r="J21" s="14">
        <v>358.9</v>
      </c>
      <c r="K21" s="14">
        <v>355.28</v>
      </c>
      <c r="L21" s="14">
        <v>365.26</v>
      </c>
      <c r="M21" s="14">
        <v>336.49</v>
      </c>
      <c r="N21" s="14">
        <v>338.99</v>
      </c>
      <c r="O21" s="11">
        <f t="shared" si="0"/>
        <v>0.7429641296918135</v>
      </c>
      <c r="P21" s="12">
        <f t="shared" si="1"/>
        <v>28.766238699384644</v>
      </c>
    </row>
    <row r="22" spans="1:16" ht="15">
      <c r="A22" s="7" t="s">
        <v>23</v>
      </c>
      <c r="B22" s="7">
        <v>3</v>
      </c>
      <c r="C22" s="20" t="s">
        <v>19</v>
      </c>
      <c r="D22" s="10">
        <v>327.11</v>
      </c>
      <c r="E22" s="10">
        <v>338.99</v>
      </c>
      <c r="F22" s="10">
        <v>367.61</v>
      </c>
      <c r="G22" s="9" t="s">
        <v>19</v>
      </c>
      <c r="H22" s="10">
        <v>402.85</v>
      </c>
      <c r="I22" s="21">
        <v>408.7</v>
      </c>
      <c r="J22" s="9" t="s">
        <v>19</v>
      </c>
      <c r="K22" s="9" t="s">
        <v>19</v>
      </c>
      <c r="L22" s="9" t="s">
        <v>19</v>
      </c>
      <c r="M22" s="10">
        <v>371.75</v>
      </c>
      <c r="N22" s="9" t="s">
        <v>19</v>
      </c>
      <c r="O22" s="11" t="s">
        <v>20</v>
      </c>
      <c r="P22" s="12" t="s">
        <v>20</v>
      </c>
    </row>
    <row r="23" spans="1:16" ht="15">
      <c r="A23" s="99" t="s">
        <v>23</v>
      </c>
      <c r="B23" s="99"/>
      <c r="C23" s="16">
        <v>269.27</v>
      </c>
      <c r="D23" s="24">
        <v>303.74</v>
      </c>
      <c r="E23" s="24">
        <v>331.82</v>
      </c>
      <c r="F23" s="24">
        <v>346.85</v>
      </c>
      <c r="G23" s="24">
        <v>379.29</v>
      </c>
      <c r="H23" s="24">
        <v>384.34</v>
      </c>
      <c r="I23" s="17">
        <v>387.02</v>
      </c>
      <c r="J23" s="17">
        <v>366.89</v>
      </c>
      <c r="K23" s="17">
        <v>361.32</v>
      </c>
      <c r="L23" s="17">
        <v>360.08</v>
      </c>
      <c r="M23" s="17">
        <v>346.59</v>
      </c>
      <c r="N23" s="17">
        <v>336.53</v>
      </c>
      <c r="O23" s="18">
        <f t="shared" si="0"/>
        <v>-2.9025649903343975</v>
      </c>
      <c r="P23" s="19">
        <f t="shared" si="1"/>
        <v>24.978645968730277</v>
      </c>
    </row>
    <row r="24" spans="1:16" ht="15">
      <c r="A24" s="100" t="s">
        <v>24</v>
      </c>
      <c r="B24" s="100"/>
      <c r="C24" s="25">
        <v>316.8</v>
      </c>
      <c r="D24" s="26">
        <v>349.65</v>
      </c>
      <c r="E24" s="26">
        <v>373.86</v>
      </c>
      <c r="F24" s="26">
        <v>392.04</v>
      </c>
      <c r="G24" s="26">
        <v>425.27</v>
      </c>
      <c r="H24" s="26">
        <v>439.47</v>
      </c>
      <c r="I24" s="26">
        <v>439.52</v>
      </c>
      <c r="J24" s="26">
        <v>416.23</v>
      </c>
      <c r="K24" s="26">
        <v>413.72</v>
      </c>
      <c r="L24" s="26">
        <v>413.7</v>
      </c>
      <c r="M24" s="26">
        <v>387.54</v>
      </c>
      <c r="N24" s="26">
        <v>387.69</v>
      </c>
      <c r="O24" s="27">
        <f t="shared" si="0"/>
        <v>0.0387056819941165</v>
      </c>
      <c r="P24" s="28">
        <f t="shared" si="1"/>
        <v>22.376893939393923</v>
      </c>
    </row>
    <row r="25" spans="1:16" ht="14.25" customHeight="1">
      <c r="A25" s="101" t="s">
        <v>25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29"/>
      <c r="P25" s="29"/>
    </row>
    <row r="26" spans="1:16" ht="15">
      <c r="A26" s="7" t="s">
        <v>18</v>
      </c>
      <c r="B26" s="7">
        <v>1</v>
      </c>
      <c r="C26" s="8" t="s">
        <v>19</v>
      </c>
      <c r="D26" s="9" t="s">
        <v>19</v>
      </c>
      <c r="E26" s="9" t="s">
        <v>20</v>
      </c>
      <c r="F26" s="9" t="s">
        <v>19</v>
      </c>
      <c r="G26" s="10">
        <v>415.72</v>
      </c>
      <c r="H26" s="9" t="s">
        <v>19</v>
      </c>
      <c r="I26" s="9" t="s">
        <v>19</v>
      </c>
      <c r="J26" s="10">
        <v>424.23</v>
      </c>
      <c r="K26" s="9" t="s">
        <v>19</v>
      </c>
      <c r="L26" s="10">
        <v>420.77</v>
      </c>
      <c r="M26" s="9" t="s">
        <v>19</v>
      </c>
      <c r="N26" s="30">
        <v>398.56</v>
      </c>
      <c r="O26" s="11" t="s">
        <v>20</v>
      </c>
      <c r="P26" s="12" t="s">
        <v>20</v>
      </c>
    </row>
    <row r="27" spans="1:16" ht="15">
      <c r="A27" s="7" t="s">
        <v>18</v>
      </c>
      <c r="B27" s="7">
        <v>2</v>
      </c>
      <c r="C27" s="31">
        <v>311.86</v>
      </c>
      <c r="D27" s="14">
        <v>357.08</v>
      </c>
      <c r="E27" s="14">
        <v>357.92</v>
      </c>
      <c r="F27" s="14">
        <v>402.59</v>
      </c>
      <c r="G27" s="14">
        <v>425.74</v>
      </c>
      <c r="H27" s="14">
        <v>457.19</v>
      </c>
      <c r="I27" s="14">
        <v>435.33</v>
      </c>
      <c r="J27" s="14">
        <v>424.44</v>
      </c>
      <c r="K27" s="14">
        <v>412.95</v>
      </c>
      <c r="L27" s="14">
        <v>424.29</v>
      </c>
      <c r="M27" s="14">
        <v>394.02</v>
      </c>
      <c r="N27" s="32">
        <v>395.62</v>
      </c>
      <c r="O27" s="11">
        <f t="shared" si="0"/>
        <v>0.4060707578295677</v>
      </c>
      <c r="P27" s="12">
        <f t="shared" si="1"/>
        <v>26.858205605079192</v>
      </c>
    </row>
    <row r="28" spans="1:16" ht="15">
      <c r="A28" s="7" t="s">
        <v>18</v>
      </c>
      <c r="B28" s="7">
        <v>3</v>
      </c>
      <c r="C28" s="20">
        <v>292.99</v>
      </c>
      <c r="D28" s="9" t="s">
        <v>19</v>
      </c>
      <c r="E28" s="10">
        <v>353.85</v>
      </c>
      <c r="F28" s="10">
        <v>380.66</v>
      </c>
      <c r="G28" s="10">
        <v>396.35</v>
      </c>
      <c r="H28" s="10">
        <v>440.44</v>
      </c>
      <c r="I28" s="10">
        <v>435.13</v>
      </c>
      <c r="J28" s="10">
        <v>422.18</v>
      </c>
      <c r="K28" s="9" t="s">
        <v>19</v>
      </c>
      <c r="L28" s="21">
        <v>395.9</v>
      </c>
      <c r="M28" s="21">
        <v>374.88</v>
      </c>
      <c r="N28" s="30" t="s">
        <v>19</v>
      </c>
      <c r="O28" s="11" t="s">
        <v>20</v>
      </c>
      <c r="P28" s="12" t="s">
        <v>20</v>
      </c>
    </row>
    <row r="29" spans="1:16" ht="15">
      <c r="A29" s="98" t="s">
        <v>18</v>
      </c>
      <c r="B29" s="98"/>
      <c r="C29" s="16">
        <v>301.81</v>
      </c>
      <c r="D29" s="17">
        <v>364.11</v>
      </c>
      <c r="E29" s="17">
        <v>356.15</v>
      </c>
      <c r="F29" s="17">
        <v>395.51</v>
      </c>
      <c r="G29" s="17">
        <v>416.55</v>
      </c>
      <c r="H29" s="17">
        <v>449.17</v>
      </c>
      <c r="I29" s="17">
        <v>436.45</v>
      </c>
      <c r="J29" s="17">
        <v>423.47</v>
      </c>
      <c r="K29" s="17">
        <v>409.03</v>
      </c>
      <c r="L29" s="17">
        <v>416.63</v>
      </c>
      <c r="M29" s="17">
        <v>387.05</v>
      </c>
      <c r="N29" s="33">
        <v>390.11</v>
      </c>
      <c r="O29" s="18">
        <f t="shared" si="0"/>
        <v>0.7905955302932313</v>
      </c>
      <c r="P29" s="19">
        <f t="shared" si="1"/>
        <v>29.256817202875993</v>
      </c>
    </row>
    <row r="30" spans="1:16" ht="15">
      <c r="A30" s="7" t="s">
        <v>21</v>
      </c>
      <c r="B30" s="7">
        <v>1</v>
      </c>
      <c r="C30" s="20">
        <v>288.04</v>
      </c>
      <c r="D30" s="9" t="s">
        <v>19</v>
      </c>
      <c r="E30" s="9" t="s">
        <v>20</v>
      </c>
      <c r="F30" s="10">
        <v>385.86</v>
      </c>
      <c r="G30" s="10">
        <v>448.96</v>
      </c>
      <c r="H30" s="10">
        <v>425.82</v>
      </c>
      <c r="I30" s="21">
        <v>430.1</v>
      </c>
      <c r="J30" s="21">
        <v>405.15</v>
      </c>
      <c r="K30" s="21">
        <v>401.9</v>
      </c>
      <c r="L30" s="21">
        <v>414.72</v>
      </c>
      <c r="M30" s="21">
        <v>404.1</v>
      </c>
      <c r="N30" s="30" t="s">
        <v>19</v>
      </c>
      <c r="O30" s="11" t="s">
        <v>20</v>
      </c>
      <c r="P30" s="12" t="s">
        <v>20</v>
      </c>
    </row>
    <row r="31" spans="1:16" ht="15">
      <c r="A31" s="7" t="s">
        <v>21</v>
      </c>
      <c r="B31" s="7">
        <v>2</v>
      </c>
      <c r="C31" s="13">
        <v>318.43</v>
      </c>
      <c r="D31" s="14">
        <v>344.4</v>
      </c>
      <c r="E31" s="14">
        <v>376.33</v>
      </c>
      <c r="F31" s="14">
        <v>390.76</v>
      </c>
      <c r="G31" s="14">
        <v>420.64</v>
      </c>
      <c r="H31" s="14">
        <v>444.65</v>
      </c>
      <c r="I31" s="14">
        <v>435.68</v>
      </c>
      <c r="J31" s="14">
        <v>413.84</v>
      </c>
      <c r="K31" s="14">
        <v>411.59</v>
      </c>
      <c r="L31" s="14">
        <v>415.51</v>
      </c>
      <c r="M31" s="14">
        <v>391.76</v>
      </c>
      <c r="N31" s="32">
        <v>395.47</v>
      </c>
      <c r="O31" s="11">
        <f t="shared" si="0"/>
        <v>0.9470083724729506</v>
      </c>
      <c r="P31" s="12">
        <f t="shared" si="1"/>
        <v>24.19370034230444</v>
      </c>
    </row>
    <row r="32" spans="1:16" ht="15">
      <c r="A32" s="7" t="s">
        <v>21</v>
      </c>
      <c r="B32" s="7">
        <v>3</v>
      </c>
      <c r="C32" s="13">
        <v>309.02</v>
      </c>
      <c r="D32" s="14">
        <v>349.21</v>
      </c>
      <c r="E32" s="14">
        <v>366.34</v>
      </c>
      <c r="F32" s="14">
        <v>399.52</v>
      </c>
      <c r="G32" s="14">
        <v>433.09</v>
      </c>
      <c r="H32" s="14">
        <v>444.79</v>
      </c>
      <c r="I32" s="14">
        <v>450.64</v>
      </c>
      <c r="J32" s="14">
        <v>416</v>
      </c>
      <c r="K32" s="14">
        <v>413.68</v>
      </c>
      <c r="L32" s="14">
        <v>410.33</v>
      </c>
      <c r="M32" s="14">
        <v>383.99</v>
      </c>
      <c r="N32" s="32">
        <v>390.77</v>
      </c>
      <c r="O32" s="11">
        <f t="shared" si="0"/>
        <v>1.7656709810151199</v>
      </c>
      <c r="P32" s="12">
        <f t="shared" si="1"/>
        <v>26.454598407870037</v>
      </c>
    </row>
    <row r="33" spans="1:16" ht="15">
      <c r="A33" s="98" t="s">
        <v>21</v>
      </c>
      <c r="B33" s="98"/>
      <c r="C33" s="16">
        <v>313.92</v>
      </c>
      <c r="D33" s="17">
        <v>342.13</v>
      </c>
      <c r="E33" s="17">
        <v>373.94</v>
      </c>
      <c r="F33" s="17">
        <v>394.64</v>
      </c>
      <c r="G33" s="17">
        <v>427.42</v>
      </c>
      <c r="H33" s="17">
        <v>442.84</v>
      </c>
      <c r="I33" s="17">
        <v>441.55</v>
      </c>
      <c r="J33" s="17">
        <v>414.68</v>
      </c>
      <c r="K33" s="17">
        <v>410.35</v>
      </c>
      <c r="L33" s="17">
        <v>413.71</v>
      </c>
      <c r="M33" s="17">
        <v>390.02</v>
      </c>
      <c r="N33" s="33">
        <v>391.79</v>
      </c>
      <c r="O33" s="18">
        <f t="shared" si="0"/>
        <v>0.45382288087792233</v>
      </c>
      <c r="P33" s="19">
        <f t="shared" si="1"/>
        <v>24.80568297655455</v>
      </c>
    </row>
    <row r="34" spans="1:16" ht="15">
      <c r="A34" s="7" t="s">
        <v>22</v>
      </c>
      <c r="B34" s="7">
        <v>1</v>
      </c>
      <c r="C34" s="8" t="s">
        <v>19</v>
      </c>
      <c r="D34" s="10">
        <v>326.28</v>
      </c>
      <c r="E34" s="9" t="s">
        <v>19</v>
      </c>
      <c r="F34" s="10">
        <v>361.62</v>
      </c>
      <c r="G34" s="10">
        <v>406.72</v>
      </c>
      <c r="H34" s="10">
        <v>422.79</v>
      </c>
      <c r="I34" s="10">
        <v>413.09</v>
      </c>
      <c r="J34" s="10">
        <v>384.27</v>
      </c>
      <c r="K34" s="10">
        <v>388.95</v>
      </c>
      <c r="L34" s="10">
        <v>401.85</v>
      </c>
      <c r="M34" s="10">
        <v>376.66</v>
      </c>
      <c r="N34" s="34">
        <v>366.53</v>
      </c>
      <c r="O34" s="11">
        <f t="shared" si="0"/>
        <v>-2.6894281314713737</v>
      </c>
      <c r="P34" s="12" t="s">
        <v>20</v>
      </c>
    </row>
    <row r="35" spans="1:16" ht="15">
      <c r="A35" s="7" t="s">
        <v>22</v>
      </c>
      <c r="B35" s="7">
        <v>2</v>
      </c>
      <c r="C35" s="13">
        <v>314.91</v>
      </c>
      <c r="D35" s="14">
        <v>340.62</v>
      </c>
      <c r="E35" s="14">
        <v>366.98</v>
      </c>
      <c r="F35" s="14">
        <v>393.73</v>
      </c>
      <c r="G35" s="14">
        <v>420.26</v>
      </c>
      <c r="H35" s="14">
        <v>445.73</v>
      </c>
      <c r="I35" s="14">
        <v>426.65</v>
      </c>
      <c r="J35" s="14">
        <v>407.62</v>
      </c>
      <c r="K35" s="14">
        <v>405.11</v>
      </c>
      <c r="L35" s="14">
        <v>405.31</v>
      </c>
      <c r="M35" s="14">
        <v>375.24</v>
      </c>
      <c r="N35" s="32">
        <v>377.48</v>
      </c>
      <c r="O35" s="11">
        <f t="shared" si="0"/>
        <v>0.596951284511249</v>
      </c>
      <c r="P35" s="12">
        <f t="shared" si="1"/>
        <v>19.86916896891175</v>
      </c>
    </row>
    <row r="36" spans="1:16" ht="15">
      <c r="A36" s="7" t="s">
        <v>22</v>
      </c>
      <c r="B36" s="7">
        <v>3</v>
      </c>
      <c r="C36" s="13">
        <v>297.56</v>
      </c>
      <c r="D36" s="14">
        <v>327.58</v>
      </c>
      <c r="E36" s="14">
        <v>369.19</v>
      </c>
      <c r="F36" s="14">
        <v>395.77</v>
      </c>
      <c r="G36" s="14">
        <v>418.87</v>
      </c>
      <c r="H36" s="14">
        <v>433.97</v>
      </c>
      <c r="I36" s="14">
        <v>446.16</v>
      </c>
      <c r="J36" s="14">
        <v>414.07</v>
      </c>
      <c r="K36" s="14">
        <v>393.46</v>
      </c>
      <c r="L36" s="14">
        <v>398.33</v>
      </c>
      <c r="M36" s="14">
        <v>368.22</v>
      </c>
      <c r="N36" s="32">
        <v>383.18</v>
      </c>
      <c r="O36" s="11">
        <f t="shared" si="0"/>
        <v>4.062788550323162</v>
      </c>
      <c r="P36" s="12">
        <f t="shared" si="1"/>
        <v>28.774028767307442</v>
      </c>
    </row>
    <row r="37" spans="1:16" ht="15">
      <c r="A37" s="98" t="s">
        <v>22</v>
      </c>
      <c r="B37" s="98"/>
      <c r="C37" s="16">
        <v>312.02</v>
      </c>
      <c r="D37" s="17">
        <v>337.85</v>
      </c>
      <c r="E37" s="17">
        <v>364.53</v>
      </c>
      <c r="F37" s="17">
        <v>392.64</v>
      </c>
      <c r="G37" s="17">
        <v>418.08</v>
      </c>
      <c r="H37" s="17">
        <v>439.73</v>
      </c>
      <c r="I37" s="17">
        <v>429.29</v>
      </c>
      <c r="J37" s="17">
        <v>403.89</v>
      </c>
      <c r="K37" s="17">
        <v>397.84</v>
      </c>
      <c r="L37" s="17">
        <v>403.33</v>
      </c>
      <c r="M37" s="17">
        <v>374.15</v>
      </c>
      <c r="N37" s="33">
        <v>376.58</v>
      </c>
      <c r="O37" s="18">
        <f t="shared" si="0"/>
        <v>0.6494721368435137</v>
      </c>
      <c r="P37" s="19">
        <f t="shared" si="1"/>
        <v>20.69098134734952</v>
      </c>
    </row>
    <row r="38" spans="1:16" ht="15">
      <c r="A38" s="7" t="s">
        <v>23</v>
      </c>
      <c r="B38" s="7">
        <v>1</v>
      </c>
      <c r="C38" s="23">
        <v>276.11</v>
      </c>
      <c r="D38" s="9" t="s">
        <v>19</v>
      </c>
      <c r="E38" s="10">
        <v>291.45</v>
      </c>
      <c r="F38" s="10">
        <v>332.48</v>
      </c>
      <c r="G38" s="10">
        <v>372.58</v>
      </c>
      <c r="H38" s="10">
        <v>354.85</v>
      </c>
      <c r="I38" s="21">
        <v>359.8</v>
      </c>
      <c r="J38" s="21">
        <v>317.16</v>
      </c>
      <c r="K38" s="9" t="s">
        <v>19</v>
      </c>
      <c r="L38" s="10">
        <v>314.45</v>
      </c>
      <c r="M38" s="10">
        <v>338.44</v>
      </c>
      <c r="N38" s="34">
        <v>328.27</v>
      </c>
      <c r="O38" s="11">
        <f t="shared" si="0"/>
        <v>-3.004963952251515</v>
      </c>
      <c r="P38" s="12">
        <f t="shared" si="1"/>
        <v>18.891021694252274</v>
      </c>
    </row>
    <row r="39" spans="1:16" ht="15">
      <c r="A39" s="7" t="s">
        <v>23</v>
      </c>
      <c r="B39" s="7">
        <v>2</v>
      </c>
      <c r="C39" s="13">
        <v>275.19</v>
      </c>
      <c r="D39" s="14">
        <v>307.88</v>
      </c>
      <c r="E39" s="14">
        <v>322.74</v>
      </c>
      <c r="F39" s="14">
        <v>369.21</v>
      </c>
      <c r="G39" s="14">
        <v>368.36</v>
      </c>
      <c r="H39" s="14">
        <v>398.96</v>
      </c>
      <c r="I39" s="14">
        <v>385.98</v>
      </c>
      <c r="J39" s="14">
        <v>364.17</v>
      </c>
      <c r="K39" s="14">
        <v>371.11</v>
      </c>
      <c r="L39" s="14">
        <v>359.4</v>
      </c>
      <c r="M39" s="14">
        <v>322.48</v>
      </c>
      <c r="N39" s="32">
        <v>340.76</v>
      </c>
      <c r="O39" s="11">
        <f t="shared" si="0"/>
        <v>5.668568593401119</v>
      </c>
      <c r="P39" s="12">
        <f t="shared" si="1"/>
        <v>23.827173952541884</v>
      </c>
    </row>
    <row r="40" spans="1:16" ht="15">
      <c r="A40" s="7" t="s">
        <v>23</v>
      </c>
      <c r="B40" s="7">
        <v>3</v>
      </c>
      <c r="C40" s="35" t="s">
        <v>19</v>
      </c>
      <c r="D40" s="36" t="s">
        <v>19</v>
      </c>
      <c r="E40" s="36" t="s">
        <v>19</v>
      </c>
      <c r="F40" s="36" t="s">
        <v>19</v>
      </c>
      <c r="G40" s="21">
        <v>378.15</v>
      </c>
      <c r="H40" s="21">
        <v>412.71</v>
      </c>
      <c r="I40" s="9" t="s">
        <v>19</v>
      </c>
      <c r="J40" s="9" t="s">
        <v>19</v>
      </c>
      <c r="K40" s="9" t="s">
        <v>19</v>
      </c>
      <c r="L40" s="9" t="s">
        <v>19</v>
      </c>
      <c r="M40" s="9" t="s">
        <v>19</v>
      </c>
      <c r="N40" s="30" t="s">
        <v>19</v>
      </c>
      <c r="O40" s="11" t="s">
        <v>20</v>
      </c>
      <c r="P40" s="12" t="s">
        <v>20</v>
      </c>
    </row>
    <row r="41" spans="1:16" ht="15">
      <c r="A41" s="99" t="s">
        <v>23</v>
      </c>
      <c r="B41" s="99"/>
      <c r="C41" s="37">
        <v>280.44</v>
      </c>
      <c r="D41" s="24">
        <v>302.46</v>
      </c>
      <c r="E41" s="17">
        <v>325.12</v>
      </c>
      <c r="F41" s="17">
        <v>372.66</v>
      </c>
      <c r="G41" s="17">
        <v>372.62</v>
      </c>
      <c r="H41" s="17">
        <v>395.99</v>
      </c>
      <c r="I41" s="17">
        <v>392.33</v>
      </c>
      <c r="J41" s="17">
        <v>369.01</v>
      </c>
      <c r="K41" s="17">
        <v>372.84</v>
      </c>
      <c r="L41" s="17">
        <v>358.1</v>
      </c>
      <c r="M41" s="17">
        <v>343.5</v>
      </c>
      <c r="N41" s="33">
        <v>338.95</v>
      </c>
      <c r="O41" s="18">
        <f t="shared" si="0"/>
        <v>-1.324599708879191</v>
      </c>
      <c r="P41" s="19">
        <f t="shared" si="1"/>
        <v>20.86364284695479</v>
      </c>
    </row>
    <row r="42" spans="1:16" ht="15">
      <c r="A42" s="100" t="s">
        <v>26</v>
      </c>
      <c r="B42" s="102"/>
      <c r="C42" s="25">
        <v>307.45</v>
      </c>
      <c r="D42" s="26">
        <v>340.52</v>
      </c>
      <c r="E42" s="26">
        <v>360.62</v>
      </c>
      <c r="F42" s="26">
        <v>391.3</v>
      </c>
      <c r="G42" s="26">
        <v>415.64</v>
      </c>
      <c r="H42" s="26">
        <v>437.22</v>
      </c>
      <c r="I42" s="26">
        <v>431.32</v>
      </c>
      <c r="J42" s="26">
        <v>406.4</v>
      </c>
      <c r="K42" s="26">
        <v>400.96</v>
      </c>
      <c r="L42" s="26">
        <v>404.93</v>
      </c>
      <c r="M42" s="26">
        <v>376.78</v>
      </c>
      <c r="N42" s="26">
        <v>377.5</v>
      </c>
      <c r="O42" s="27">
        <f t="shared" si="0"/>
        <v>0.19109294548542266</v>
      </c>
      <c r="P42" s="28">
        <f t="shared" si="1"/>
        <v>22.78419255163442</v>
      </c>
    </row>
    <row r="43" spans="1:16" ht="14.25" customHeight="1">
      <c r="A43" s="101" t="s">
        <v>27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29"/>
      <c r="P43" s="29"/>
    </row>
    <row r="44" spans="1:16" ht="15">
      <c r="A44" s="7" t="s">
        <v>18</v>
      </c>
      <c r="B44" s="7">
        <v>3</v>
      </c>
      <c r="C44" s="23">
        <v>291.41</v>
      </c>
      <c r="D44" s="21">
        <v>317.6</v>
      </c>
      <c r="E44" s="9" t="s">
        <v>19</v>
      </c>
      <c r="F44" s="10">
        <v>409.25</v>
      </c>
      <c r="G44" s="10">
        <v>388.44</v>
      </c>
      <c r="H44" s="10">
        <v>427.81</v>
      </c>
      <c r="I44" s="9" t="s">
        <v>19</v>
      </c>
      <c r="J44" s="10">
        <v>412.73</v>
      </c>
      <c r="K44" s="10">
        <v>410.09</v>
      </c>
      <c r="L44" s="10">
        <v>398.42</v>
      </c>
      <c r="M44" s="10">
        <v>371.57</v>
      </c>
      <c r="N44" s="34">
        <v>360.98</v>
      </c>
      <c r="O44" s="11">
        <f t="shared" si="0"/>
        <v>-2.8500686277148333</v>
      </c>
      <c r="P44" s="12">
        <f t="shared" si="1"/>
        <v>23.873580179129064</v>
      </c>
    </row>
    <row r="45" spans="1:16" ht="15">
      <c r="A45" s="38" t="s">
        <v>18</v>
      </c>
      <c r="B45" s="38">
        <v>4</v>
      </c>
      <c r="C45" s="20" t="s">
        <v>19</v>
      </c>
      <c r="D45" s="9" t="s">
        <v>19</v>
      </c>
      <c r="E45" s="9" t="s">
        <v>19</v>
      </c>
      <c r="F45" s="39" t="s">
        <v>19</v>
      </c>
      <c r="G45" s="39" t="s">
        <v>19</v>
      </c>
      <c r="H45" s="9" t="s">
        <v>19</v>
      </c>
      <c r="I45" s="9" t="s">
        <v>19</v>
      </c>
      <c r="J45" s="9" t="s">
        <v>19</v>
      </c>
      <c r="K45" s="9" t="s">
        <v>19</v>
      </c>
      <c r="L45" s="9" t="s">
        <v>19</v>
      </c>
      <c r="M45" s="9" t="s">
        <v>19</v>
      </c>
      <c r="N45" s="30" t="s">
        <v>19</v>
      </c>
      <c r="O45" s="11" t="s">
        <v>20</v>
      </c>
      <c r="P45" s="12" t="s">
        <v>20</v>
      </c>
    </row>
    <row r="46" spans="1:16" ht="15">
      <c r="A46" s="98" t="s">
        <v>18</v>
      </c>
      <c r="B46" s="98"/>
      <c r="C46" s="40">
        <v>293.07</v>
      </c>
      <c r="D46" s="41">
        <v>325.72</v>
      </c>
      <c r="E46" s="42" t="s">
        <v>19</v>
      </c>
      <c r="F46" s="43">
        <v>406.55</v>
      </c>
      <c r="G46" s="43">
        <v>386.27</v>
      </c>
      <c r="H46" s="43">
        <v>423.32</v>
      </c>
      <c r="I46" s="42" t="s">
        <v>19</v>
      </c>
      <c r="J46" s="43">
        <v>406.28</v>
      </c>
      <c r="K46" s="43">
        <v>401.98</v>
      </c>
      <c r="L46" s="43">
        <v>382.97</v>
      </c>
      <c r="M46" s="43">
        <v>362.72</v>
      </c>
      <c r="N46" s="44">
        <v>371.19</v>
      </c>
      <c r="O46" s="18">
        <f t="shared" si="0"/>
        <v>2.3351345390383784</v>
      </c>
      <c r="P46" s="19">
        <f t="shared" si="1"/>
        <v>26.655747773569445</v>
      </c>
    </row>
    <row r="47" spans="1:16" ht="15">
      <c r="A47" s="7" t="s">
        <v>21</v>
      </c>
      <c r="B47" s="7">
        <v>2</v>
      </c>
      <c r="C47" s="31">
        <v>304.2</v>
      </c>
      <c r="D47" s="9" t="s">
        <v>19</v>
      </c>
      <c r="E47" s="10">
        <v>335.27</v>
      </c>
      <c r="F47" s="10">
        <v>357.92</v>
      </c>
      <c r="G47" s="10">
        <v>382.12</v>
      </c>
      <c r="H47" s="10">
        <v>406.42</v>
      </c>
      <c r="I47" s="10">
        <v>405.77</v>
      </c>
      <c r="J47" s="45">
        <v>392.2</v>
      </c>
      <c r="K47" s="45">
        <v>368.98</v>
      </c>
      <c r="L47" s="45">
        <v>376.59</v>
      </c>
      <c r="M47" s="45">
        <v>389.49</v>
      </c>
      <c r="N47" s="46">
        <v>357.58</v>
      </c>
      <c r="O47" s="11">
        <f t="shared" si="0"/>
        <v>-8.192764897686715</v>
      </c>
      <c r="P47" s="12">
        <f t="shared" si="1"/>
        <v>17.547666009204477</v>
      </c>
    </row>
    <row r="48" spans="1:16" ht="15">
      <c r="A48" s="7" t="s">
        <v>21</v>
      </c>
      <c r="B48" s="7">
        <v>3</v>
      </c>
      <c r="C48" s="13">
        <v>293.64</v>
      </c>
      <c r="D48" s="14">
        <v>317.78</v>
      </c>
      <c r="E48" s="14">
        <v>344.67</v>
      </c>
      <c r="F48" s="14">
        <v>358.38</v>
      </c>
      <c r="G48" s="14">
        <v>380.02</v>
      </c>
      <c r="H48" s="14">
        <v>419.33</v>
      </c>
      <c r="I48" s="14">
        <v>420.87</v>
      </c>
      <c r="J48" s="45">
        <v>402.58</v>
      </c>
      <c r="K48" s="45">
        <v>390.45</v>
      </c>
      <c r="L48" s="45">
        <v>380.22</v>
      </c>
      <c r="M48" s="45">
        <v>381.19</v>
      </c>
      <c r="N48" s="46">
        <v>366.95</v>
      </c>
      <c r="O48" s="11">
        <f t="shared" si="0"/>
        <v>-3.7356698759149083</v>
      </c>
      <c r="P48" s="12">
        <f t="shared" si="1"/>
        <v>24.965944694183364</v>
      </c>
    </row>
    <row r="49" spans="1:16" ht="15">
      <c r="A49" s="7" t="s">
        <v>21</v>
      </c>
      <c r="B49" s="7">
        <v>4</v>
      </c>
      <c r="C49" s="47">
        <v>280.66</v>
      </c>
      <c r="D49" s="21">
        <v>315.25</v>
      </c>
      <c r="E49" s="9" t="s">
        <v>19</v>
      </c>
      <c r="F49" s="10">
        <v>353.49</v>
      </c>
      <c r="G49" s="10">
        <v>385.85</v>
      </c>
      <c r="H49" s="10">
        <v>404.59</v>
      </c>
      <c r="I49" s="10">
        <v>423.59</v>
      </c>
      <c r="J49" s="10">
        <v>389.69</v>
      </c>
      <c r="K49" s="10">
        <v>383.95</v>
      </c>
      <c r="L49" s="10">
        <v>387.53</v>
      </c>
      <c r="M49" s="10">
        <v>355.46</v>
      </c>
      <c r="N49" s="34">
        <v>354.24</v>
      </c>
      <c r="O49" s="11">
        <f t="shared" si="0"/>
        <v>-0.3432172396331481</v>
      </c>
      <c r="P49" s="12">
        <f t="shared" si="1"/>
        <v>26.216774745243356</v>
      </c>
    </row>
    <row r="50" spans="1:16" ht="15">
      <c r="A50" s="7" t="s">
        <v>21</v>
      </c>
      <c r="B50" s="7">
        <v>5</v>
      </c>
      <c r="C50" s="48" t="s">
        <v>19</v>
      </c>
      <c r="D50" s="9" t="s">
        <v>19</v>
      </c>
      <c r="E50" s="9" t="s">
        <v>19</v>
      </c>
      <c r="F50" s="9" t="s">
        <v>19</v>
      </c>
      <c r="G50" s="9" t="s">
        <v>19</v>
      </c>
      <c r="H50" s="10">
        <v>406.63</v>
      </c>
      <c r="I50" s="9" t="s">
        <v>19</v>
      </c>
      <c r="J50" s="49" t="s">
        <v>19</v>
      </c>
      <c r="K50" s="49" t="s">
        <v>19</v>
      </c>
      <c r="L50" s="49" t="s">
        <v>19</v>
      </c>
      <c r="M50" s="49" t="s">
        <v>19</v>
      </c>
      <c r="N50" s="50" t="s">
        <v>19</v>
      </c>
      <c r="O50" s="11" t="s">
        <v>20</v>
      </c>
      <c r="P50" s="12" t="s">
        <v>20</v>
      </c>
    </row>
    <row r="51" spans="1:16" ht="15">
      <c r="A51" s="98" t="s">
        <v>21</v>
      </c>
      <c r="B51" s="98"/>
      <c r="C51" s="16">
        <v>291.19</v>
      </c>
      <c r="D51" s="17">
        <v>315.05</v>
      </c>
      <c r="E51" s="17">
        <v>335.17</v>
      </c>
      <c r="F51" s="17">
        <v>355.66</v>
      </c>
      <c r="G51" s="17">
        <v>381.56</v>
      </c>
      <c r="H51" s="17">
        <v>414</v>
      </c>
      <c r="I51" s="17">
        <v>420.61</v>
      </c>
      <c r="J51" s="51">
        <v>396.53</v>
      </c>
      <c r="K51" s="51">
        <v>386.82</v>
      </c>
      <c r="L51" s="51">
        <v>383.31</v>
      </c>
      <c r="M51" s="51">
        <v>373.12</v>
      </c>
      <c r="N51" s="52">
        <v>359.38</v>
      </c>
      <c r="O51" s="18">
        <f t="shared" si="0"/>
        <v>-3.6824614065180157</v>
      </c>
      <c r="P51" s="19">
        <f t="shared" si="1"/>
        <v>23.417699783646412</v>
      </c>
    </row>
    <row r="52" spans="1:16" ht="15">
      <c r="A52" s="7" t="s">
        <v>22</v>
      </c>
      <c r="B52" s="7">
        <v>1</v>
      </c>
      <c r="C52" s="31">
        <v>270.91</v>
      </c>
      <c r="D52" s="9" t="s">
        <v>19</v>
      </c>
      <c r="E52" s="9" t="s">
        <v>19</v>
      </c>
      <c r="F52" s="9" t="s">
        <v>19</v>
      </c>
      <c r="G52" s="10">
        <v>363.48</v>
      </c>
      <c r="H52" s="10">
        <v>402.96</v>
      </c>
      <c r="I52" s="9" t="s">
        <v>19</v>
      </c>
      <c r="J52" s="9" t="s">
        <v>19</v>
      </c>
      <c r="K52" s="9" t="s">
        <v>19</v>
      </c>
      <c r="L52" s="9" t="s">
        <v>19</v>
      </c>
      <c r="M52" s="10">
        <v>347.19</v>
      </c>
      <c r="N52" s="34">
        <v>341.23</v>
      </c>
      <c r="O52" s="11">
        <f t="shared" si="0"/>
        <v>-1.7166393041274262</v>
      </c>
      <c r="P52" s="12">
        <f t="shared" si="1"/>
        <v>25.956959875973567</v>
      </c>
    </row>
    <row r="53" spans="1:16" ht="15">
      <c r="A53" s="7" t="s">
        <v>22</v>
      </c>
      <c r="B53" s="7">
        <v>2</v>
      </c>
      <c r="C53" s="13">
        <v>297.89</v>
      </c>
      <c r="D53" s="14">
        <v>312.59</v>
      </c>
      <c r="E53" s="14">
        <v>339.1</v>
      </c>
      <c r="F53" s="14">
        <v>362.42</v>
      </c>
      <c r="G53" s="14">
        <v>400.59</v>
      </c>
      <c r="H53" s="14">
        <v>411.31</v>
      </c>
      <c r="I53" s="14">
        <v>406.16</v>
      </c>
      <c r="J53" s="14">
        <v>376.15</v>
      </c>
      <c r="K53" s="14">
        <v>366.39</v>
      </c>
      <c r="L53" s="14">
        <v>375.04</v>
      </c>
      <c r="M53" s="14">
        <v>360.76</v>
      </c>
      <c r="N53" s="32">
        <v>359.44</v>
      </c>
      <c r="O53" s="11">
        <f t="shared" si="0"/>
        <v>-0.36589422330635557</v>
      </c>
      <c r="P53" s="12">
        <f t="shared" si="1"/>
        <v>20.661989324918608</v>
      </c>
    </row>
    <row r="54" spans="1:16" ht="15">
      <c r="A54" s="7" t="s">
        <v>22</v>
      </c>
      <c r="B54" s="7">
        <v>3</v>
      </c>
      <c r="C54" s="13">
        <v>303.3</v>
      </c>
      <c r="D54" s="14">
        <v>328.94</v>
      </c>
      <c r="E54" s="14">
        <v>357.07</v>
      </c>
      <c r="F54" s="14">
        <v>375.14</v>
      </c>
      <c r="G54" s="14">
        <v>405.67</v>
      </c>
      <c r="H54" s="14">
        <v>417.55</v>
      </c>
      <c r="I54" s="14">
        <v>424.41</v>
      </c>
      <c r="J54" s="45">
        <v>401.3</v>
      </c>
      <c r="K54" s="45">
        <v>385.35</v>
      </c>
      <c r="L54" s="45">
        <v>399.76</v>
      </c>
      <c r="M54" s="45">
        <v>372.83</v>
      </c>
      <c r="N54" s="46">
        <v>369.09</v>
      </c>
      <c r="O54" s="11">
        <f t="shared" si="0"/>
        <v>-1.003138159482873</v>
      </c>
      <c r="P54" s="12">
        <f t="shared" si="1"/>
        <v>21.691394658753694</v>
      </c>
    </row>
    <row r="55" spans="1:16" ht="15">
      <c r="A55" s="7" t="s">
        <v>22</v>
      </c>
      <c r="B55" s="7">
        <v>4</v>
      </c>
      <c r="C55" s="15">
        <v>277.16</v>
      </c>
      <c r="D55" s="14">
        <v>311.23</v>
      </c>
      <c r="E55" s="14">
        <v>331.94</v>
      </c>
      <c r="F55" s="14">
        <v>345.62</v>
      </c>
      <c r="G55" s="14">
        <v>380.73</v>
      </c>
      <c r="H55" s="14">
        <v>400.67</v>
      </c>
      <c r="I55" s="14">
        <v>415.6</v>
      </c>
      <c r="J55" s="14">
        <v>395.7</v>
      </c>
      <c r="K55" s="14">
        <v>377.65</v>
      </c>
      <c r="L55" s="14">
        <v>380.63</v>
      </c>
      <c r="M55" s="14">
        <v>357.03</v>
      </c>
      <c r="N55" s="32">
        <v>354.56</v>
      </c>
      <c r="O55" s="11">
        <f t="shared" si="0"/>
        <v>-0.6918186146822336</v>
      </c>
      <c r="P55" s="12">
        <f t="shared" si="1"/>
        <v>27.926107663443474</v>
      </c>
    </row>
    <row r="56" spans="1:16" ht="15">
      <c r="A56" s="7" t="s">
        <v>22</v>
      </c>
      <c r="B56" s="7">
        <v>5</v>
      </c>
      <c r="C56" s="48" t="s">
        <v>19</v>
      </c>
      <c r="D56" s="10">
        <v>283.65</v>
      </c>
      <c r="E56" s="10">
        <v>290.07</v>
      </c>
      <c r="F56" s="9" t="s">
        <v>19</v>
      </c>
      <c r="G56" s="10">
        <v>362.33</v>
      </c>
      <c r="H56" s="9" t="s">
        <v>19</v>
      </c>
      <c r="I56" s="10">
        <v>391.08</v>
      </c>
      <c r="J56" s="10">
        <v>373.57</v>
      </c>
      <c r="K56" s="49" t="s">
        <v>19</v>
      </c>
      <c r="L56" s="49" t="s">
        <v>19</v>
      </c>
      <c r="M56" s="45">
        <v>361.11</v>
      </c>
      <c r="N56" s="50" t="s">
        <v>19</v>
      </c>
      <c r="O56" s="11" t="s">
        <v>20</v>
      </c>
      <c r="P56" s="12" t="s">
        <v>20</v>
      </c>
    </row>
    <row r="57" spans="1:16" ht="15">
      <c r="A57" s="98" t="s">
        <v>22</v>
      </c>
      <c r="B57" s="98"/>
      <c r="C57" s="16">
        <v>298.06</v>
      </c>
      <c r="D57" s="17">
        <v>323.73</v>
      </c>
      <c r="E57" s="17">
        <v>351.09</v>
      </c>
      <c r="F57" s="17">
        <v>368.33</v>
      </c>
      <c r="G57" s="17">
        <v>400.14</v>
      </c>
      <c r="H57" s="17">
        <v>414.29</v>
      </c>
      <c r="I57" s="17">
        <v>420.32</v>
      </c>
      <c r="J57" s="17">
        <v>396.92</v>
      </c>
      <c r="K57" s="17">
        <v>381.47</v>
      </c>
      <c r="L57" s="17">
        <v>393.6</v>
      </c>
      <c r="M57" s="17">
        <v>368.26</v>
      </c>
      <c r="N57" s="33">
        <v>365.12</v>
      </c>
      <c r="O57" s="18">
        <f t="shared" si="0"/>
        <v>-0.8526584478357648</v>
      </c>
      <c r="P57" s="19">
        <f t="shared" si="1"/>
        <v>22.49882573978394</v>
      </c>
    </row>
    <row r="58" spans="1:16" ht="15">
      <c r="A58" s="7" t="s">
        <v>23</v>
      </c>
      <c r="B58" s="7">
        <v>1</v>
      </c>
      <c r="C58" s="15">
        <v>240.85</v>
      </c>
      <c r="D58" s="14">
        <v>247.4</v>
      </c>
      <c r="E58" s="14">
        <v>262.05</v>
      </c>
      <c r="F58" s="14">
        <v>272.15</v>
      </c>
      <c r="G58" s="14">
        <v>301.61</v>
      </c>
      <c r="H58" s="14">
        <v>316.28</v>
      </c>
      <c r="I58" s="14">
        <v>314.29</v>
      </c>
      <c r="J58" s="14">
        <v>303.19</v>
      </c>
      <c r="K58" s="14">
        <v>294.11</v>
      </c>
      <c r="L58" s="14">
        <v>305.02</v>
      </c>
      <c r="M58" s="14">
        <v>306.26</v>
      </c>
      <c r="N58" s="32">
        <v>295.64</v>
      </c>
      <c r="O58" s="11">
        <f t="shared" si="0"/>
        <v>-3.467641872918435</v>
      </c>
      <c r="P58" s="12">
        <f t="shared" si="1"/>
        <v>22.748598712891834</v>
      </c>
    </row>
    <row r="59" spans="1:16" ht="15">
      <c r="A59" s="7" t="s">
        <v>23</v>
      </c>
      <c r="B59" s="7">
        <v>2</v>
      </c>
      <c r="C59" s="13">
        <v>261.85</v>
      </c>
      <c r="D59" s="14">
        <v>272.15</v>
      </c>
      <c r="E59" s="14">
        <v>303.89</v>
      </c>
      <c r="F59" s="14">
        <v>321.53</v>
      </c>
      <c r="G59" s="14">
        <v>352.93</v>
      </c>
      <c r="H59" s="14">
        <v>359.11</v>
      </c>
      <c r="I59" s="14">
        <v>349.43</v>
      </c>
      <c r="J59" s="14">
        <v>340.19</v>
      </c>
      <c r="K59" s="14">
        <v>338.21</v>
      </c>
      <c r="L59" s="14">
        <v>346.42</v>
      </c>
      <c r="M59" s="14">
        <v>334.33</v>
      </c>
      <c r="N59" s="32">
        <v>330.27</v>
      </c>
      <c r="O59" s="11">
        <f t="shared" si="0"/>
        <v>-1.2143690365806208</v>
      </c>
      <c r="P59" s="12">
        <f t="shared" si="1"/>
        <v>26.129463433263297</v>
      </c>
    </row>
    <row r="60" spans="1:16" ht="15">
      <c r="A60" s="7" t="s">
        <v>23</v>
      </c>
      <c r="B60" s="7">
        <v>3</v>
      </c>
      <c r="C60" s="13">
        <v>260.7</v>
      </c>
      <c r="D60" s="14">
        <v>279.51</v>
      </c>
      <c r="E60" s="14">
        <v>302.9</v>
      </c>
      <c r="F60" s="14">
        <v>318.6</v>
      </c>
      <c r="G60" s="14">
        <v>343.32</v>
      </c>
      <c r="H60" s="14">
        <v>358.56</v>
      </c>
      <c r="I60" s="14">
        <v>359.35</v>
      </c>
      <c r="J60" s="14">
        <v>354.08</v>
      </c>
      <c r="K60" s="14">
        <v>347.05</v>
      </c>
      <c r="L60" s="14">
        <v>352.29</v>
      </c>
      <c r="M60" s="14">
        <v>335.05</v>
      </c>
      <c r="N60" s="32">
        <v>329.61</v>
      </c>
      <c r="O60" s="11">
        <f t="shared" si="0"/>
        <v>-1.623638262945832</v>
      </c>
      <c r="P60" s="12">
        <f t="shared" si="1"/>
        <v>26.432681242807845</v>
      </c>
    </row>
    <row r="61" spans="1:16" ht="15">
      <c r="A61" s="98" t="s">
        <v>23</v>
      </c>
      <c r="B61" s="98"/>
      <c r="C61" s="16">
        <v>255.8</v>
      </c>
      <c r="D61" s="24">
        <v>269.81</v>
      </c>
      <c r="E61" s="24">
        <v>295.79</v>
      </c>
      <c r="F61" s="24">
        <v>310.99</v>
      </c>
      <c r="G61" s="24">
        <v>337.83</v>
      </c>
      <c r="H61" s="24">
        <v>349.2</v>
      </c>
      <c r="I61" s="24">
        <v>344.7</v>
      </c>
      <c r="J61" s="24">
        <v>334.81</v>
      </c>
      <c r="K61" s="24">
        <v>327.9</v>
      </c>
      <c r="L61" s="24">
        <v>336.9</v>
      </c>
      <c r="M61" s="24">
        <v>326.15</v>
      </c>
      <c r="N61" s="53">
        <v>319.47</v>
      </c>
      <c r="O61" s="18">
        <f t="shared" si="0"/>
        <v>-2.04813736011036</v>
      </c>
      <c r="P61" s="19">
        <f t="shared" si="1"/>
        <v>24.890539483971864</v>
      </c>
    </row>
    <row r="62" spans="1:16" ht="15">
      <c r="A62" s="100" t="s">
        <v>28</v>
      </c>
      <c r="B62" s="102"/>
      <c r="C62" s="25">
        <v>275.92</v>
      </c>
      <c r="D62" s="54">
        <v>297.61</v>
      </c>
      <c r="E62" s="54">
        <v>322.97</v>
      </c>
      <c r="F62" s="54">
        <v>342.57</v>
      </c>
      <c r="G62" s="54">
        <v>370.92</v>
      </c>
      <c r="H62" s="54">
        <v>386.75</v>
      </c>
      <c r="I62" s="54">
        <v>385.98</v>
      </c>
      <c r="J62" s="54">
        <v>365.2</v>
      </c>
      <c r="K62" s="54">
        <v>352.17</v>
      </c>
      <c r="L62" s="54">
        <v>363.41</v>
      </c>
      <c r="M62" s="54">
        <v>345.61</v>
      </c>
      <c r="N62" s="54">
        <v>339.95</v>
      </c>
      <c r="O62" s="27">
        <f t="shared" si="0"/>
        <v>-1.6376840947889235</v>
      </c>
      <c r="P62" s="28">
        <f t="shared" si="1"/>
        <v>23.206001739634672</v>
      </c>
    </row>
    <row r="63" spans="1:16" ht="14.25" customHeight="1">
      <c r="A63" s="101" t="s">
        <v>29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29"/>
      <c r="P63" s="29"/>
    </row>
    <row r="64" spans="1:16" ht="15">
      <c r="A64" s="7" t="s">
        <v>18</v>
      </c>
      <c r="B64" s="7">
        <v>2</v>
      </c>
      <c r="C64" s="48" t="s">
        <v>19</v>
      </c>
      <c r="D64" s="10">
        <v>313.93</v>
      </c>
      <c r="E64" s="9" t="s">
        <v>20</v>
      </c>
      <c r="F64" s="9" t="s">
        <v>19</v>
      </c>
      <c r="G64" s="9" t="s">
        <v>19</v>
      </c>
      <c r="H64" s="9" t="s">
        <v>19</v>
      </c>
      <c r="I64" s="9" t="s">
        <v>19</v>
      </c>
      <c r="J64" s="9" t="s">
        <v>19</v>
      </c>
      <c r="K64" s="9" t="s">
        <v>19</v>
      </c>
      <c r="L64" s="10">
        <v>379.26</v>
      </c>
      <c r="M64" s="9" t="s">
        <v>19</v>
      </c>
      <c r="N64" s="30" t="s">
        <v>19</v>
      </c>
      <c r="O64" s="11" t="s">
        <v>20</v>
      </c>
      <c r="P64" s="12" t="s">
        <v>20</v>
      </c>
    </row>
    <row r="65" spans="1:16" ht="15">
      <c r="A65" s="7" t="s">
        <v>18</v>
      </c>
      <c r="B65" s="7">
        <v>3</v>
      </c>
      <c r="C65" s="13">
        <v>348.28</v>
      </c>
      <c r="D65" s="55">
        <v>323.48</v>
      </c>
      <c r="E65" s="14">
        <v>341.3</v>
      </c>
      <c r="F65" s="14">
        <v>386.62</v>
      </c>
      <c r="G65" s="14">
        <v>389.05</v>
      </c>
      <c r="H65" s="14">
        <v>427.26</v>
      </c>
      <c r="I65" s="14">
        <v>456.26</v>
      </c>
      <c r="J65" s="14">
        <v>405</v>
      </c>
      <c r="K65" s="14">
        <v>468.74</v>
      </c>
      <c r="L65" s="14">
        <v>412.94</v>
      </c>
      <c r="M65" s="14">
        <v>436.32</v>
      </c>
      <c r="N65" s="32">
        <v>412.24</v>
      </c>
      <c r="O65" s="11">
        <f t="shared" si="0"/>
        <v>-5.518885221855513</v>
      </c>
      <c r="P65" s="12">
        <f t="shared" si="1"/>
        <v>18.364534282761014</v>
      </c>
    </row>
    <row r="66" spans="1:16" ht="15">
      <c r="A66" s="7" t="s">
        <v>18</v>
      </c>
      <c r="B66" s="7">
        <v>4</v>
      </c>
      <c r="C66" s="47">
        <v>311.36</v>
      </c>
      <c r="D66" s="9" t="s">
        <v>19</v>
      </c>
      <c r="E66" s="9" t="s">
        <v>19</v>
      </c>
      <c r="F66" s="10">
        <v>363.15</v>
      </c>
      <c r="G66" s="9" t="s">
        <v>19</v>
      </c>
      <c r="H66" s="21">
        <v>475</v>
      </c>
      <c r="I66" s="56" t="s">
        <v>19</v>
      </c>
      <c r="J66" s="39" t="s">
        <v>19</v>
      </c>
      <c r="K66" s="9" t="s">
        <v>19</v>
      </c>
      <c r="L66" s="10">
        <v>421.97</v>
      </c>
      <c r="M66" s="21">
        <v>384.5</v>
      </c>
      <c r="N66" s="57" t="s">
        <v>19</v>
      </c>
      <c r="O66" s="11" t="s">
        <v>20</v>
      </c>
      <c r="P66" s="12" t="s">
        <v>20</v>
      </c>
    </row>
    <row r="67" spans="1:16" ht="15">
      <c r="A67" s="98" t="s">
        <v>18</v>
      </c>
      <c r="B67" s="98"/>
      <c r="C67" s="16">
        <v>337.86</v>
      </c>
      <c r="D67" s="22">
        <v>319.74</v>
      </c>
      <c r="E67" s="22">
        <v>333.14</v>
      </c>
      <c r="F67" s="22">
        <v>375.89</v>
      </c>
      <c r="G67" s="17">
        <v>385</v>
      </c>
      <c r="H67" s="17">
        <v>421.32</v>
      </c>
      <c r="I67" s="17">
        <v>451.68</v>
      </c>
      <c r="J67" s="17">
        <v>401.36</v>
      </c>
      <c r="K67" s="17">
        <v>454.01</v>
      </c>
      <c r="L67" s="17">
        <v>412.73</v>
      </c>
      <c r="M67" s="17">
        <v>422.88</v>
      </c>
      <c r="N67" s="33">
        <v>413.55</v>
      </c>
      <c r="O67" s="18">
        <f t="shared" si="0"/>
        <v>-2.206299659477864</v>
      </c>
      <c r="P67" s="19">
        <f t="shared" si="1"/>
        <v>22.4027703782632</v>
      </c>
    </row>
    <row r="68" spans="1:16" ht="15">
      <c r="A68" s="59" t="s">
        <v>21</v>
      </c>
      <c r="B68" s="59">
        <v>1</v>
      </c>
      <c r="C68" s="48" t="s">
        <v>19</v>
      </c>
      <c r="D68" s="9" t="s">
        <v>20</v>
      </c>
      <c r="E68" s="9" t="s">
        <v>20</v>
      </c>
      <c r="F68" s="9" t="s">
        <v>19</v>
      </c>
      <c r="G68" s="9" t="s">
        <v>19</v>
      </c>
      <c r="H68" s="9" t="s">
        <v>19</v>
      </c>
      <c r="I68" s="9" t="s">
        <v>20</v>
      </c>
      <c r="J68" s="9" t="s">
        <v>19</v>
      </c>
      <c r="K68" s="10">
        <v>395.83</v>
      </c>
      <c r="L68" s="9" t="s">
        <v>19</v>
      </c>
      <c r="M68" s="9" t="s">
        <v>19</v>
      </c>
      <c r="N68" s="30" t="s">
        <v>19</v>
      </c>
      <c r="O68" s="11" t="s">
        <v>20</v>
      </c>
      <c r="P68" s="12" t="s">
        <v>20</v>
      </c>
    </row>
    <row r="69" spans="1:16" ht="15">
      <c r="A69" s="7" t="s">
        <v>21</v>
      </c>
      <c r="B69" s="7">
        <v>2</v>
      </c>
      <c r="C69" s="13">
        <v>278.92</v>
      </c>
      <c r="D69" s="56" t="s">
        <v>19</v>
      </c>
      <c r="E69" s="60">
        <v>322.37</v>
      </c>
      <c r="F69" s="61">
        <v>347.6</v>
      </c>
      <c r="G69" s="61">
        <v>360.03</v>
      </c>
      <c r="H69" s="61">
        <v>403.43</v>
      </c>
      <c r="I69" s="61">
        <v>404.83</v>
      </c>
      <c r="J69" s="21">
        <v>397.99</v>
      </c>
      <c r="K69" s="61">
        <v>386.97</v>
      </c>
      <c r="L69" s="61">
        <v>370.07</v>
      </c>
      <c r="M69" s="61">
        <v>375.31</v>
      </c>
      <c r="N69" s="62">
        <v>407.26</v>
      </c>
      <c r="O69" s="11">
        <f t="shared" si="0"/>
        <v>8.512962617569457</v>
      </c>
      <c r="P69" s="12">
        <f t="shared" si="1"/>
        <v>46.01319374731105</v>
      </c>
    </row>
    <row r="70" spans="1:16" ht="15">
      <c r="A70" s="7" t="s">
        <v>21</v>
      </c>
      <c r="B70" s="7">
        <v>3</v>
      </c>
      <c r="C70" s="13">
        <v>300.1</v>
      </c>
      <c r="D70" s="14">
        <v>325.36</v>
      </c>
      <c r="E70" s="14">
        <v>334.27</v>
      </c>
      <c r="F70" s="14">
        <v>361.32</v>
      </c>
      <c r="G70" s="14">
        <v>382</v>
      </c>
      <c r="H70" s="14">
        <v>409.31</v>
      </c>
      <c r="I70" s="14">
        <v>427.62</v>
      </c>
      <c r="J70" s="14">
        <v>409.17</v>
      </c>
      <c r="K70" s="14">
        <v>412.53</v>
      </c>
      <c r="L70" s="14">
        <v>402.64</v>
      </c>
      <c r="M70" s="14">
        <v>382.52</v>
      </c>
      <c r="N70" s="32">
        <v>390.56</v>
      </c>
      <c r="O70" s="11">
        <f t="shared" si="0"/>
        <v>2.101850883613949</v>
      </c>
      <c r="P70" s="12">
        <f t="shared" si="1"/>
        <v>30.143285571476156</v>
      </c>
    </row>
    <row r="71" spans="1:16" ht="15">
      <c r="A71" s="7" t="s">
        <v>21</v>
      </c>
      <c r="B71" s="7">
        <v>4</v>
      </c>
      <c r="C71" s="13">
        <v>294.03</v>
      </c>
      <c r="D71" s="55">
        <v>326.81</v>
      </c>
      <c r="E71" s="55">
        <v>342.25</v>
      </c>
      <c r="F71" s="14">
        <v>354.11</v>
      </c>
      <c r="G71" s="14">
        <v>388.64</v>
      </c>
      <c r="H71" s="14">
        <v>398.96</v>
      </c>
      <c r="I71" s="14">
        <v>417.46</v>
      </c>
      <c r="J71" s="14">
        <v>403.36</v>
      </c>
      <c r="K71" s="14">
        <v>387.4</v>
      </c>
      <c r="L71" s="14">
        <v>398.61</v>
      </c>
      <c r="M71" s="14">
        <v>374.64</v>
      </c>
      <c r="N71" s="32">
        <v>367.86</v>
      </c>
      <c r="O71" s="11">
        <f t="shared" si="0"/>
        <v>-1.8097373478539396</v>
      </c>
      <c r="P71" s="12">
        <f t="shared" si="1"/>
        <v>25.109682685440276</v>
      </c>
    </row>
    <row r="72" spans="1:16" ht="15">
      <c r="A72" s="7" t="s">
        <v>21</v>
      </c>
      <c r="B72" s="7">
        <v>5</v>
      </c>
      <c r="C72" s="48" t="s">
        <v>19</v>
      </c>
      <c r="D72" s="56" t="s">
        <v>19</v>
      </c>
      <c r="E72" s="56" t="s">
        <v>19</v>
      </c>
      <c r="F72" s="56" t="s">
        <v>19</v>
      </c>
      <c r="G72" s="56" t="s">
        <v>19</v>
      </c>
      <c r="H72" s="56" t="s">
        <v>19</v>
      </c>
      <c r="I72" s="56" t="s">
        <v>19</v>
      </c>
      <c r="J72" s="9" t="s">
        <v>19</v>
      </c>
      <c r="K72" s="56" t="s">
        <v>19</v>
      </c>
      <c r="L72" s="9" t="s">
        <v>19</v>
      </c>
      <c r="M72" s="9" t="s">
        <v>19</v>
      </c>
      <c r="N72" s="30">
        <v>363.29</v>
      </c>
      <c r="O72" s="11" t="s">
        <v>20</v>
      </c>
      <c r="P72" s="12" t="s">
        <v>20</v>
      </c>
    </row>
    <row r="73" spans="1:16" ht="15">
      <c r="A73" s="98" t="s">
        <v>21</v>
      </c>
      <c r="B73" s="98"/>
      <c r="C73" s="16">
        <v>296.79</v>
      </c>
      <c r="D73" s="22">
        <v>324.19</v>
      </c>
      <c r="E73" s="22">
        <v>335.21</v>
      </c>
      <c r="F73" s="22">
        <v>358.69</v>
      </c>
      <c r="G73" s="22">
        <v>382.31</v>
      </c>
      <c r="H73" s="22">
        <v>407.25</v>
      </c>
      <c r="I73" s="22">
        <v>423.16</v>
      </c>
      <c r="J73" s="22">
        <v>407.2</v>
      </c>
      <c r="K73" s="22">
        <v>404.67</v>
      </c>
      <c r="L73" s="22">
        <v>398.84</v>
      </c>
      <c r="M73" s="17">
        <v>379.2</v>
      </c>
      <c r="N73" s="33">
        <v>386.67</v>
      </c>
      <c r="O73" s="18">
        <f aca="true" t="shared" si="2" ref="O73:O91">N73/M73*100-100</f>
        <v>1.9699367088607573</v>
      </c>
      <c r="P73" s="19">
        <f aca="true" t="shared" si="3" ref="P73:P91">N73/C73*100-100</f>
        <v>30.284039219650253</v>
      </c>
    </row>
    <row r="74" spans="1:16" ht="15">
      <c r="A74" s="7" t="s">
        <v>22</v>
      </c>
      <c r="B74" s="7">
        <v>1</v>
      </c>
      <c r="C74" s="48" t="s">
        <v>19</v>
      </c>
      <c r="D74" s="9" t="s">
        <v>19</v>
      </c>
      <c r="E74" s="9" t="s">
        <v>19</v>
      </c>
      <c r="F74" s="10">
        <v>279.64</v>
      </c>
      <c r="G74" s="10">
        <v>280.59</v>
      </c>
      <c r="H74" s="10">
        <v>323.67</v>
      </c>
      <c r="I74" s="10">
        <v>358.48</v>
      </c>
      <c r="J74" s="10">
        <v>308.12</v>
      </c>
      <c r="K74" s="10">
        <v>326.73</v>
      </c>
      <c r="L74" s="10">
        <v>339.39</v>
      </c>
      <c r="M74" s="21">
        <v>320.07</v>
      </c>
      <c r="N74" s="57" t="s">
        <v>19</v>
      </c>
      <c r="O74" s="11" t="s">
        <v>20</v>
      </c>
      <c r="P74" s="12" t="s">
        <v>20</v>
      </c>
    </row>
    <row r="75" spans="1:16" ht="15">
      <c r="A75" s="7" t="s">
        <v>22</v>
      </c>
      <c r="B75" s="7">
        <v>2</v>
      </c>
      <c r="C75" s="13">
        <v>282.96</v>
      </c>
      <c r="D75" s="14">
        <v>299.63</v>
      </c>
      <c r="E75" s="14">
        <v>322.16</v>
      </c>
      <c r="F75" s="14">
        <v>327.82</v>
      </c>
      <c r="G75" s="14">
        <v>362.56</v>
      </c>
      <c r="H75" s="14">
        <v>397.15</v>
      </c>
      <c r="I75" s="14">
        <v>368.63</v>
      </c>
      <c r="J75" s="14">
        <v>364.39</v>
      </c>
      <c r="K75" s="14">
        <v>359.67</v>
      </c>
      <c r="L75" s="14">
        <v>353.49</v>
      </c>
      <c r="M75" s="14">
        <v>344.97</v>
      </c>
      <c r="N75" s="32">
        <v>335.93</v>
      </c>
      <c r="O75" s="11">
        <f t="shared" si="2"/>
        <v>-2.620517726179088</v>
      </c>
      <c r="P75" s="12">
        <f t="shared" si="3"/>
        <v>18.719960418433715</v>
      </c>
    </row>
    <row r="76" spans="1:16" ht="15">
      <c r="A76" s="7" t="s">
        <v>22</v>
      </c>
      <c r="B76" s="7">
        <v>3</v>
      </c>
      <c r="C76" s="13">
        <v>294.8</v>
      </c>
      <c r="D76" s="14">
        <v>321.02</v>
      </c>
      <c r="E76" s="14">
        <v>340.67</v>
      </c>
      <c r="F76" s="14">
        <v>353.46</v>
      </c>
      <c r="G76" s="14">
        <v>388.17</v>
      </c>
      <c r="H76" s="14">
        <v>411.27</v>
      </c>
      <c r="I76" s="14">
        <v>419.75</v>
      </c>
      <c r="J76" s="14">
        <v>400.92</v>
      </c>
      <c r="K76" s="14">
        <v>388.37</v>
      </c>
      <c r="L76" s="14">
        <v>390.3</v>
      </c>
      <c r="M76" s="14">
        <v>369.23</v>
      </c>
      <c r="N76" s="32">
        <v>363.5</v>
      </c>
      <c r="O76" s="11">
        <f t="shared" si="2"/>
        <v>-1.5518782330796626</v>
      </c>
      <c r="P76" s="12">
        <f t="shared" si="3"/>
        <v>23.303934871099045</v>
      </c>
    </row>
    <row r="77" spans="1:16" ht="15">
      <c r="A77" s="7" t="s">
        <v>22</v>
      </c>
      <c r="B77" s="7">
        <v>4</v>
      </c>
      <c r="C77" s="13">
        <v>286.67</v>
      </c>
      <c r="D77" s="55">
        <v>317.12</v>
      </c>
      <c r="E77" s="55">
        <v>338.38</v>
      </c>
      <c r="F77" s="55">
        <v>340.09</v>
      </c>
      <c r="G77" s="55">
        <v>391.07</v>
      </c>
      <c r="H77" s="55">
        <v>405.74</v>
      </c>
      <c r="I77" s="55">
        <v>412.13</v>
      </c>
      <c r="J77" s="55">
        <v>400.16</v>
      </c>
      <c r="K77" s="55">
        <v>384.39</v>
      </c>
      <c r="L77" s="55">
        <v>391.84</v>
      </c>
      <c r="M77" s="14">
        <v>371.13</v>
      </c>
      <c r="N77" s="32">
        <v>366.21</v>
      </c>
      <c r="O77" s="11">
        <f t="shared" si="2"/>
        <v>-1.3256810282111502</v>
      </c>
      <c r="P77" s="12">
        <f t="shared" si="3"/>
        <v>27.74618899780235</v>
      </c>
    </row>
    <row r="78" spans="1:16" ht="15">
      <c r="A78" s="7" t="s">
        <v>22</v>
      </c>
      <c r="B78" s="7">
        <v>5</v>
      </c>
      <c r="C78" s="63" t="s">
        <v>19</v>
      </c>
      <c r="D78" s="56" t="s">
        <v>19</v>
      </c>
      <c r="E78" s="56" t="s">
        <v>19</v>
      </c>
      <c r="F78" s="56" t="s">
        <v>19</v>
      </c>
      <c r="G78" s="56" t="s">
        <v>19</v>
      </c>
      <c r="H78" s="60">
        <v>363.22</v>
      </c>
      <c r="I78" s="56" t="s">
        <v>19</v>
      </c>
      <c r="J78" s="9" t="s">
        <v>20</v>
      </c>
      <c r="K78" s="56" t="s">
        <v>19</v>
      </c>
      <c r="L78" s="56" t="s">
        <v>19</v>
      </c>
      <c r="M78" s="56" t="s">
        <v>19</v>
      </c>
      <c r="N78" s="57" t="s">
        <v>19</v>
      </c>
      <c r="O78" s="11" t="s">
        <v>20</v>
      </c>
      <c r="P78" s="12" t="s">
        <v>20</v>
      </c>
    </row>
    <row r="79" spans="1:16" ht="15">
      <c r="A79" s="98" t="s">
        <v>22</v>
      </c>
      <c r="B79" s="98"/>
      <c r="C79" s="16">
        <v>290.64</v>
      </c>
      <c r="D79" s="22">
        <v>315.84</v>
      </c>
      <c r="E79" s="22">
        <v>335.96</v>
      </c>
      <c r="F79" s="22">
        <v>346.66</v>
      </c>
      <c r="G79" s="22">
        <v>383.78</v>
      </c>
      <c r="H79" s="22">
        <v>406.69</v>
      </c>
      <c r="I79" s="22">
        <v>411.88</v>
      </c>
      <c r="J79" s="22">
        <v>394.84</v>
      </c>
      <c r="K79" s="22">
        <v>383.82</v>
      </c>
      <c r="L79" s="22">
        <v>386.4</v>
      </c>
      <c r="M79" s="22">
        <v>365.41</v>
      </c>
      <c r="N79" s="64">
        <v>359.3</v>
      </c>
      <c r="O79" s="18">
        <f t="shared" si="2"/>
        <v>-1.6720943597602655</v>
      </c>
      <c r="P79" s="19">
        <f t="shared" si="3"/>
        <v>23.623726947426377</v>
      </c>
    </row>
    <row r="80" spans="1:16" ht="15">
      <c r="A80" s="7" t="s">
        <v>23</v>
      </c>
      <c r="B80" s="7">
        <v>1</v>
      </c>
      <c r="C80" s="13">
        <v>199.33</v>
      </c>
      <c r="D80" s="55">
        <v>223.45</v>
      </c>
      <c r="E80" s="55">
        <v>239.11</v>
      </c>
      <c r="F80" s="55">
        <v>238.17</v>
      </c>
      <c r="G80" s="55">
        <v>269.64</v>
      </c>
      <c r="H80" s="55">
        <v>287.14</v>
      </c>
      <c r="I80" s="55">
        <v>273.46</v>
      </c>
      <c r="J80" s="55">
        <v>285.67</v>
      </c>
      <c r="K80" s="55">
        <v>278.48</v>
      </c>
      <c r="L80" s="14">
        <v>260.6</v>
      </c>
      <c r="M80" s="14">
        <v>272.68</v>
      </c>
      <c r="N80" s="32">
        <v>282.24</v>
      </c>
      <c r="O80" s="11">
        <f t="shared" si="2"/>
        <v>3.505941029778498</v>
      </c>
      <c r="P80" s="12">
        <f t="shared" si="3"/>
        <v>41.594341042492346</v>
      </c>
    </row>
    <row r="81" spans="1:16" ht="15">
      <c r="A81" s="7" t="s">
        <v>23</v>
      </c>
      <c r="B81" s="7">
        <v>2</v>
      </c>
      <c r="C81" s="13">
        <v>247.88</v>
      </c>
      <c r="D81" s="14">
        <v>243.11</v>
      </c>
      <c r="E81" s="14">
        <v>295.7</v>
      </c>
      <c r="F81" s="14">
        <v>304.9</v>
      </c>
      <c r="G81" s="14">
        <v>312.04</v>
      </c>
      <c r="H81" s="14">
        <v>330.16</v>
      </c>
      <c r="I81" s="14">
        <v>319.31</v>
      </c>
      <c r="J81" s="14">
        <v>322.73</v>
      </c>
      <c r="K81" s="14">
        <v>324.16</v>
      </c>
      <c r="L81" s="14">
        <v>310.14</v>
      </c>
      <c r="M81" s="14">
        <v>310.72</v>
      </c>
      <c r="N81" s="32">
        <v>305.48</v>
      </c>
      <c r="O81" s="11">
        <f t="shared" si="2"/>
        <v>-1.686405767250264</v>
      </c>
      <c r="P81" s="12">
        <f t="shared" si="3"/>
        <v>23.237050185573665</v>
      </c>
    </row>
    <row r="82" spans="1:16" ht="15">
      <c r="A82" s="7" t="s">
        <v>23</v>
      </c>
      <c r="B82" s="7">
        <v>3</v>
      </c>
      <c r="C82" s="13">
        <v>245.81</v>
      </c>
      <c r="D82" s="14">
        <v>243.89</v>
      </c>
      <c r="E82" s="14">
        <v>275.85</v>
      </c>
      <c r="F82" s="14">
        <v>298.56</v>
      </c>
      <c r="G82" s="14">
        <v>312.23</v>
      </c>
      <c r="H82" s="14">
        <v>343.9</v>
      </c>
      <c r="I82" s="14">
        <v>355.87</v>
      </c>
      <c r="J82" s="14">
        <v>345.77</v>
      </c>
      <c r="K82" s="14">
        <v>318.16</v>
      </c>
      <c r="L82" s="14">
        <v>325.36</v>
      </c>
      <c r="M82" s="14">
        <v>317.66</v>
      </c>
      <c r="N82" s="57" t="s">
        <v>19</v>
      </c>
      <c r="O82" s="11" t="s">
        <v>20</v>
      </c>
      <c r="P82" s="12" t="s">
        <v>20</v>
      </c>
    </row>
    <row r="83" spans="1:16" ht="15">
      <c r="A83" s="7" t="s">
        <v>23</v>
      </c>
      <c r="B83" s="7">
        <v>4</v>
      </c>
      <c r="C83" s="48" t="s">
        <v>19</v>
      </c>
      <c r="D83" s="56" t="s">
        <v>19</v>
      </c>
      <c r="E83" s="56" t="s">
        <v>19</v>
      </c>
      <c r="F83" s="56" t="s">
        <v>19</v>
      </c>
      <c r="G83" s="60">
        <v>364.96</v>
      </c>
      <c r="H83" s="56" t="s">
        <v>19</v>
      </c>
      <c r="I83" s="56" t="s">
        <v>19</v>
      </c>
      <c r="J83" s="9" t="s">
        <v>19</v>
      </c>
      <c r="K83" s="56" t="s">
        <v>19</v>
      </c>
      <c r="L83" s="56" t="s">
        <v>19</v>
      </c>
      <c r="M83" s="56" t="s">
        <v>19</v>
      </c>
      <c r="N83" s="57" t="s">
        <v>19</v>
      </c>
      <c r="O83" s="11" t="s">
        <v>20</v>
      </c>
      <c r="P83" s="12" t="s">
        <v>20</v>
      </c>
    </row>
    <row r="84" spans="1:16" ht="15">
      <c r="A84" s="99" t="s">
        <v>23</v>
      </c>
      <c r="B84" s="99"/>
      <c r="C84" s="16">
        <v>244.02</v>
      </c>
      <c r="D84" s="24">
        <v>248.35</v>
      </c>
      <c r="E84" s="17">
        <v>283.86</v>
      </c>
      <c r="F84" s="17">
        <v>298.02</v>
      </c>
      <c r="G84" s="17">
        <v>315.4</v>
      </c>
      <c r="H84" s="17">
        <v>334.8</v>
      </c>
      <c r="I84" s="17">
        <v>334.68</v>
      </c>
      <c r="J84" s="24">
        <v>330.9</v>
      </c>
      <c r="K84" s="24">
        <v>318.55</v>
      </c>
      <c r="L84" s="24">
        <v>314.78</v>
      </c>
      <c r="M84" s="24">
        <v>310.71</v>
      </c>
      <c r="N84" s="53">
        <v>317.42</v>
      </c>
      <c r="O84" s="18">
        <f t="shared" si="2"/>
        <v>2.1595700170577175</v>
      </c>
      <c r="P84" s="19">
        <f t="shared" si="3"/>
        <v>30.079501680190162</v>
      </c>
    </row>
    <row r="85" spans="1:16" ht="15">
      <c r="A85" s="106" t="s">
        <v>30</v>
      </c>
      <c r="B85" s="107"/>
      <c r="C85" s="65">
        <v>286.97</v>
      </c>
      <c r="D85" s="66">
        <v>305.6</v>
      </c>
      <c r="E85" s="66">
        <v>323.78</v>
      </c>
      <c r="F85" s="66">
        <v>344.66</v>
      </c>
      <c r="G85" s="66">
        <v>372.17</v>
      </c>
      <c r="H85" s="66">
        <v>394.94</v>
      </c>
      <c r="I85" s="66">
        <v>406.07</v>
      </c>
      <c r="J85" s="67">
        <v>387.71</v>
      </c>
      <c r="K85" s="68">
        <v>380.84</v>
      </c>
      <c r="L85" s="68">
        <v>379.24</v>
      </c>
      <c r="M85" s="68">
        <v>365.06</v>
      </c>
      <c r="N85" s="68">
        <v>361.39</v>
      </c>
      <c r="O85" s="27">
        <f t="shared" si="2"/>
        <v>-1.0053141949268678</v>
      </c>
      <c r="P85" s="28">
        <f t="shared" si="3"/>
        <v>25.933024357946806</v>
      </c>
    </row>
    <row r="86" spans="1:16" ht="15">
      <c r="A86" s="108" t="s">
        <v>31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2"/>
      <c r="P86" s="12"/>
    </row>
    <row r="87" spans="1:16" ht="15">
      <c r="A87" s="7" t="s">
        <v>21</v>
      </c>
      <c r="B87" s="7">
        <v>2</v>
      </c>
      <c r="C87" s="69" t="s">
        <v>19</v>
      </c>
      <c r="D87" s="56" t="s">
        <v>19</v>
      </c>
      <c r="E87" s="56" t="s">
        <v>19</v>
      </c>
      <c r="F87" s="56" t="s">
        <v>19</v>
      </c>
      <c r="G87" s="56" t="s">
        <v>19</v>
      </c>
      <c r="H87" s="56" t="s">
        <v>19</v>
      </c>
      <c r="I87" s="70" t="s">
        <v>20</v>
      </c>
      <c r="J87" s="9" t="s">
        <v>19</v>
      </c>
      <c r="K87" s="56" t="s">
        <v>19</v>
      </c>
      <c r="L87" s="9" t="s">
        <v>19</v>
      </c>
      <c r="M87" s="9" t="s">
        <v>19</v>
      </c>
      <c r="N87" s="71">
        <v>375.94</v>
      </c>
      <c r="O87" s="58" t="s">
        <v>20</v>
      </c>
      <c r="P87" s="29" t="s">
        <v>20</v>
      </c>
    </row>
    <row r="88" spans="1:16" ht="15">
      <c r="A88" s="98" t="s">
        <v>21</v>
      </c>
      <c r="B88" s="98"/>
      <c r="C88" s="72" t="s">
        <v>19</v>
      </c>
      <c r="D88" s="73" t="s">
        <v>19</v>
      </c>
      <c r="E88" s="73" t="s">
        <v>19</v>
      </c>
      <c r="F88" s="73" t="s">
        <v>19</v>
      </c>
      <c r="G88" s="73" t="s">
        <v>19</v>
      </c>
      <c r="H88" s="73" t="s">
        <v>19</v>
      </c>
      <c r="I88" s="73" t="s">
        <v>19</v>
      </c>
      <c r="J88" s="42" t="s">
        <v>19</v>
      </c>
      <c r="K88" s="73" t="s">
        <v>19</v>
      </c>
      <c r="L88" s="42" t="s">
        <v>19</v>
      </c>
      <c r="M88" s="42" t="s">
        <v>19</v>
      </c>
      <c r="N88" s="33">
        <v>356.63</v>
      </c>
      <c r="O88" s="58" t="s">
        <v>20</v>
      </c>
      <c r="P88" s="29" t="s">
        <v>20</v>
      </c>
    </row>
    <row r="89" spans="1:16" ht="15">
      <c r="A89" s="98" t="s">
        <v>22</v>
      </c>
      <c r="B89" s="98"/>
      <c r="C89" s="72" t="s">
        <v>19</v>
      </c>
      <c r="D89" s="73" t="s">
        <v>19</v>
      </c>
      <c r="E89" s="73" t="s">
        <v>19</v>
      </c>
      <c r="F89" s="73" t="s">
        <v>19</v>
      </c>
      <c r="G89" s="73" t="s">
        <v>19</v>
      </c>
      <c r="H89" s="73" t="s">
        <v>19</v>
      </c>
      <c r="I89" s="73" t="s">
        <v>19</v>
      </c>
      <c r="J89" s="42" t="s">
        <v>19</v>
      </c>
      <c r="K89" s="73" t="s">
        <v>19</v>
      </c>
      <c r="L89" s="42" t="s">
        <v>19</v>
      </c>
      <c r="M89" s="42" t="s">
        <v>19</v>
      </c>
      <c r="N89" s="33">
        <v>339.64</v>
      </c>
      <c r="O89" s="58" t="s">
        <v>20</v>
      </c>
      <c r="P89" s="29" t="s">
        <v>20</v>
      </c>
    </row>
    <row r="90" spans="1:16" ht="15">
      <c r="A90" s="103" t="s">
        <v>32</v>
      </c>
      <c r="B90" s="103"/>
      <c r="C90" s="74" t="s">
        <v>19</v>
      </c>
      <c r="D90" s="74" t="s">
        <v>19</v>
      </c>
      <c r="E90" s="74" t="s">
        <v>19</v>
      </c>
      <c r="F90" s="74" t="s">
        <v>19</v>
      </c>
      <c r="G90" s="74" t="s">
        <v>19</v>
      </c>
      <c r="H90" s="74" t="s">
        <v>19</v>
      </c>
      <c r="I90" s="74" t="s">
        <v>19</v>
      </c>
      <c r="J90" s="75" t="s">
        <v>19</v>
      </c>
      <c r="K90" s="74" t="s">
        <v>19</v>
      </c>
      <c r="L90" s="75" t="s">
        <v>19</v>
      </c>
      <c r="M90" s="75" t="s">
        <v>19</v>
      </c>
      <c r="N90" s="76">
        <v>306.72</v>
      </c>
      <c r="O90" s="77" t="s">
        <v>20</v>
      </c>
      <c r="P90" s="78" t="s">
        <v>20</v>
      </c>
    </row>
    <row r="91" spans="1:16" ht="15">
      <c r="A91" s="104" t="s">
        <v>33</v>
      </c>
      <c r="B91" s="104"/>
      <c r="C91" s="16">
        <v>290.97</v>
      </c>
      <c r="D91" s="22">
        <v>317.54</v>
      </c>
      <c r="E91" s="22">
        <v>340.09</v>
      </c>
      <c r="F91" s="22">
        <v>368.05</v>
      </c>
      <c r="G91" s="17">
        <v>395</v>
      </c>
      <c r="H91" s="17">
        <v>409.82</v>
      </c>
      <c r="I91" s="17">
        <v>411.1</v>
      </c>
      <c r="J91" s="79">
        <v>387.46</v>
      </c>
      <c r="K91" s="79">
        <v>378.22</v>
      </c>
      <c r="L91" s="79">
        <v>384</v>
      </c>
      <c r="M91" s="79">
        <v>360.62</v>
      </c>
      <c r="N91" s="79">
        <v>357.04</v>
      </c>
      <c r="O91" s="18">
        <f t="shared" si="2"/>
        <v>-0.9927347346236957</v>
      </c>
      <c r="P91" s="19">
        <f t="shared" si="3"/>
        <v>22.706808262020132</v>
      </c>
    </row>
    <row r="93" spans="1:15" ht="15">
      <c r="A93" s="80" t="s">
        <v>34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5">
      <c r="A94" s="82" t="s">
        <v>35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5">
      <c r="A95" s="83" t="s">
        <v>36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5">
      <c r="A96" s="83" t="s">
        <v>37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6" ht="15">
      <c r="A97" s="84" t="s">
        <v>38</v>
      </c>
      <c r="B97" s="81"/>
      <c r="C97" s="81"/>
      <c r="D97" s="81"/>
      <c r="J97" s="85" t="s">
        <v>39</v>
      </c>
      <c r="K97" s="85"/>
      <c r="L97" s="85"/>
      <c r="M97" s="85"/>
      <c r="N97" s="85"/>
      <c r="O97" s="85"/>
      <c r="P97" s="85"/>
    </row>
    <row r="98" spans="2:16" ht="15" customHeight="1">
      <c r="B98" s="86"/>
      <c r="C98" s="81"/>
      <c r="J98" s="105" t="s">
        <v>40</v>
      </c>
      <c r="K98" s="105"/>
      <c r="L98" s="105"/>
      <c r="M98" s="105"/>
      <c r="N98" s="105"/>
      <c r="O98" s="105"/>
      <c r="P98" s="105"/>
    </row>
    <row r="99" spans="2:3" ht="15">
      <c r="B99" s="87"/>
      <c r="C99" s="87"/>
    </row>
  </sheetData>
  <sheetProtection/>
  <mergeCells count="34">
    <mergeCell ref="A89:B89"/>
    <mergeCell ref="A90:B90"/>
    <mergeCell ref="A91:B91"/>
    <mergeCell ref="J98:P98"/>
    <mergeCell ref="A73:B73"/>
    <mergeCell ref="A79:B79"/>
    <mergeCell ref="A84:B84"/>
    <mergeCell ref="A85:B85"/>
    <mergeCell ref="A86:N86"/>
    <mergeCell ref="A88:B88"/>
    <mergeCell ref="A51:B51"/>
    <mergeCell ref="A57:B57"/>
    <mergeCell ref="A61:B61"/>
    <mergeCell ref="A62:B62"/>
    <mergeCell ref="A67:B67"/>
    <mergeCell ref="A63:N63"/>
    <mergeCell ref="A33:B33"/>
    <mergeCell ref="A37:B37"/>
    <mergeCell ref="A41:B41"/>
    <mergeCell ref="A42:B42"/>
    <mergeCell ref="A46:B46"/>
    <mergeCell ref="A43:N43"/>
    <mergeCell ref="A15:B15"/>
    <mergeCell ref="A19:B19"/>
    <mergeCell ref="A23:B23"/>
    <mergeCell ref="A24:B24"/>
    <mergeCell ref="A29:B29"/>
    <mergeCell ref="A25:N25"/>
    <mergeCell ref="A4:A5"/>
    <mergeCell ref="B4:B5"/>
    <mergeCell ref="D4:N4"/>
    <mergeCell ref="O4:P4"/>
    <mergeCell ref="A10:B10"/>
    <mergeCell ref="A6: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2022-12-22T11:55:23Z</dcterms:created>
  <dcterms:modified xsi:type="dcterms:W3CDTF">2022-12-22T12:56:38Z</dcterms:modified>
  <cp:category/>
  <cp:version/>
  <cp:contentType/>
  <cp:contentStatus/>
</cp:coreProperties>
</file>