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475" activeTab="0"/>
  </bookViews>
  <sheets>
    <sheet name="2022 11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<sst xmlns="http://schemas.openxmlformats.org/spreadsheetml/2006/main" count="37" uniqueCount="33">
  <si>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Galvijų skerdimas Lietuvos įmonėse 2022 m. sausio–lapkričio mėn.</t>
  </si>
  <si>
    <t>Galvijai</t>
  </si>
  <si>
    <t>Skerdimai, vnt.</t>
  </si>
  <si>
    <t>Vidutinis galvijų skerdenų*** svoris, kg</t>
  </si>
  <si>
    <r>
      <t xml:space="preserve">Pokytis </t>
    </r>
    <r>
      <rPr>
        <sz val="9"/>
        <color indexed="8"/>
        <rFont val="Arial"/>
        <family val="2"/>
      </rPr>
      <t>%</t>
    </r>
  </si>
  <si>
    <t>Pokytis %</t>
  </si>
  <si>
    <t>lapkritis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</si>
  <si>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</si>
  <si>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</si>
  <si>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</si>
  <si>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</si>
  <si>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</si>
  <si>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</si>
  <si>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</si>
  <si>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</si>
  <si>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</si>
  <si>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</si>
  <si>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mėnesio*</t>
  </si>
  <si>
    <t>metų**</t>
  </si>
  <si>
    <t>Veršeliai iki 8 mėn.</t>
  </si>
  <si>
    <t>Jaunų galvijų prieauglis nuo 8 iki 12 mėn.</t>
  </si>
  <si>
    <t>Buliukai nuo 12 iki 24 mėn.</t>
  </si>
  <si>
    <t>Buliai nuo 24 mėn.</t>
  </si>
  <si>
    <t>Jaučiai nuo 12 mėn.</t>
  </si>
  <si>
    <t>Telyčios nuo 12 mėn. iki apsiveršiavimo</t>
  </si>
  <si>
    <t>Karvės bent vieną kartą apsiveršiavusios 
arba nuo 36 mėn.</t>
  </si>
  <si>
    <t>Iš viso:</t>
  </si>
  <si>
    <t xml:space="preserve">Pastabos: </t>
  </si>
  <si>
    <t>* lyginant 2022 m. lapkričio mėn. su 2022 m. spalio mėn.</t>
  </si>
  <si>
    <t>** lyginant 2022 m. lapkričio mėn. su 2021 m. lapkričio mėn.</t>
  </si>
  <si>
    <t>*** paskerstų supirktų ir savų užaugintų galvijų skerdenų svoris, neįskaitant paslaugai skerstų galvijų, kg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</si>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</sst>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  <numFmt numFmtId="165" formatCode="#,##0.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9"/>
      <color indexed="8"/>
      <name val="Times New Roman Baltic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 Baltic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indexed="9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9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9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8" fillId="24" borderId="0" applyNumberFormat="0" applyBorder="0" applyAlignment="0" applyProtection="0"/>
    <xf numFmtId="0" fontId="0" fillId="0" borderId="0">
      <alignment/>
      <protection/>
    </xf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8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2" fontId="20" fillId="33" borderId="10" xfId="0" applyNumberFormat="1" applyFont="1" applyFill="1" applyBorder="1" applyAlignment="1">
      <alignment horizontal="center" vertical="center" wrapText="1"/>
    </xf>
    <xf numFmtId="1" fontId="20" fillId="33" borderId="11" xfId="0" applyNumberFormat="1" applyFont="1" applyFill="1" applyBorder="1" applyAlignment="1">
      <alignment horizontal="center" vertical="center" wrapText="1"/>
    </xf>
    <xf numFmtId="1" fontId="20" fillId="33" borderId="12" xfId="0" applyNumberFormat="1" applyFont="1" applyFill="1" applyBorder="1" applyAlignment="1">
      <alignment horizontal="center" vertical="center" wrapText="1"/>
    </xf>
    <xf numFmtId="1" fontId="20" fillId="33" borderId="13" xfId="0" applyNumberFormat="1" applyFont="1" applyFill="1" applyBorder="1" applyAlignment="1">
      <alignment horizontal="center" vertical="center" wrapText="1"/>
    </xf>
    <xf numFmtId="164" fontId="21" fillId="34" borderId="11" xfId="0" applyNumberFormat="1" applyFont="1" applyFill="1" applyBorder="1" applyAlignment="1">
      <alignment horizontal="center" vertical="center"/>
    </xf>
    <xf numFmtId="164" fontId="21" fillId="34" borderId="12" xfId="0" applyNumberFormat="1" applyFont="1" applyFill="1" applyBorder="1" applyAlignment="1">
      <alignment horizontal="center" vertical="center"/>
    </xf>
    <xf numFmtId="2" fontId="20" fillId="33" borderId="14" xfId="0" applyNumberFormat="1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18" fillId="34" borderId="21" xfId="0" applyFont="1" applyFill="1" applyBorder="1" applyAlignment="1">
      <alignment horizontal="center"/>
    </xf>
    <xf numFmtId="2" fontId="20" fillId="33" borderId="22" xfId="0" applyNumberFormat="1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3" fontId="21" fillId="0" borderId="26" xfId="0" applyNumberFormat="1" applyFont="1" applyBorder="1" applyAlignment="1">
      <alignment horizontal="right" vertical="center" indent="1"/>
    </xf>
    <xf numFmtId="1" fontId="21" fillId="0" borderId="0" xfId="0" applyNumberFormat="1" applyFont="1" applyAlignment="1">
      <alignment horizontal="right" vertical="center" indent="1"/>
    </xf>
    <xf numFmtId="4" fontId="20" fillId="0" borderId="27" xfId="0" applyNumberFormat="1" applyFont="1" applyBorder="1" applyAlignment="1">
      <alignment horizontal="right" vertical="center" indent="1"/>
    </xf>
    <xf numFmtId="4" fontId="20" fillId="0" borderId="28" xfId="0" applyNumberFormat="1" applyFont="1" applyBorder="1" applyAlignment="1">
      <alignment horizontal="right" vertical="center" indent="1"/>
    </xf>
    <xf numFmtId="2" fontId="21" fillId="0" borderId="0" xfId="0" applyNumberFormat="1" applyFont="1" applyAlignment="1">
      <alignment horizontal="right" vertical="center" indent="1"/>
    </xf>
    <xf numFmtId="2" fontId="21" fillId="0" borderId="29" xfId="0" applyNumberFormat="1" applyFont="1" applyBorder="1" applyAlignment="1">
      <alignment horizontal="right" vertical="center" indent="1"/>
    </xf>
    <xf numFmtId="2" fontId="20" fillId="0" borderId="0" xfId="0" applyNumberFormat="1" applyFont="1" applyAlignment="1">
      <alignment horizontal="right" vertical="center" indent="1"/>
    </xf>
    <xf numFmtId="2" fontId="0" fillId="0" borderId="0" xfId="0" applyNumberFormat="1" applyAlignment="1">
      <alignment/>
    </xf>
    <xf numFmtId="2" fontId="21" fillId="0" borderId="28" xfId="0" applyNumberFormat="1" applyFont="1" applyBorder="1" applyAlignment="1">
      <alignment horizontal="right" vertical="center" indent="1"/>
    </xf>
    <xf numFmtId="2" fontId="21" fillId="0" borderId="0" xfId="0" applyNumberFormat="1" applyFont="1" applyAlignment="1" quotePrefix="1">
      <alignment horizontal="right" vertical="center" indent="1"/>
    </xf>
    <xf numFmtId="2" fontId="21" fillId="0" borderId="28" xfId="0" applyNumberFormat="1" applyFont="1" applyBorder="1" applyAlignment="1" quotePrefix="1">
      <alignment horizontal="right" vertical="center" indent="1"/>
    </xf>
    <xf numFmtId="0" fontId="20" fillId="0" borderId="0" xfId="0" applyFont="1" applyAlignment="1">
      <alignment horizontal="left"/>
    </xf>
    <xf numFmtId="3" fontId="21" fillId="0" borderId="26" xfId="0" applyNumberFormat="1" applyFont="1" applyBorder="1" applyAlignment="1" quotePrefix="1">
      <alignment horizontal="right" vertical="center" indent="1"/>
    </xf>
    <xf numFmtId="1" fontId="21" fillId="0" borderId="0" xfId="0" applyNumberFormat="1" applyFont="1" applyAlignment="1" quotePrefix="1">
      <alignment horizontal="right" vertical="center" indent="1"/>
    </xf>
    <xf numFmtId="0" fontId="23" fillId="34" borderId="30" xfId="0" applyFont="1" applyFill="1" applyBorder="1" applyAlignment="1">
      <alignment horizontal="left" wrapText="1"/>
    </xf>
    <xf numFmtId="3" fontId="24" fillId="34" borderId="31" xfId="0" applyNumberFormat="1" applyFont="1" applyFill="1" applyBorder="1" applyAlignment="1">
      <alignment horizontal="right" vertical="center" indent="1"/>
    </xf>
    <xf numFmtId="1" fontId="24" fillId="34" borderId="31" xfId="0" applyNumberFormat="1" applyFont="1" applyFill="1" applyBorder="1" applyAlignment="1">
      <alignment horizontal="right" vertical="center" indent="1"/>
    </xf>
    <xf numFmtId="4" fontId="23" fillId="34" borderId="23" xfId="0" applyNumberFormat="1" applyFont="1" applyFill="1" applyBorder="1" applyAlignment="1">
      <alignment horizontal="right" vertical="center" indent="1"/>
    </xf>
    <xf numFmtId="2" fontId="24" fillId="34" borderId="32" xfId="0" applyNumberFormat="1" applyFont="1" applyFill="1" applyBorder="1" applyAlignment="1">
      <alignment horizontal="right" vertical="center" indent="1"/>
    </xf>
    <xf numFmtId="2" fontId="24" fillId="34" borderId="33" xfId="0" applyNumberFormat="1" applyFont="1" applyFill="1" applyBorder="1" applyAlignment="1">
      <alignment horizontal="right" vertical="center" indent="1"/>
    </xf>
    <xf numFmtId="2" fontId="23" fillId="34" borderId="0" xfId="0" applyNumberFormat="1" applyFont="1" applyFill="1" applyAlignment="1">
      <alignment horizontal="right" vertical="center" indent="1"/>
    </xf>
    <xf numFmtId="3" fontId="25" fillId="0" borderId="0" xfId="0" applyNumberFormat="1" applyFont="1" applyAlignment="1">
      <alignment/>
    </xf>
    <xf numFmtId="165" fontId="26" fillId="0" borderId="0" xfId="0" applyNumberFormat="1" applyFont="1" applyAlignment="1">
      <alignment horizontal="right" vertical="center" indent="1"/>
    </xf>
    <xf numFmtId="0" fontId="20" fillId="0" borderId="0" xfId="0" applyFont="1" applyAlignment="1">
      <alignment/>
    </xf>
    <xf numFmtId="0" fontId="21" fillId="0" borderId="0" xfId="46" applyFont="1" applyAlignment="1">
      <alignment horizontal="left"/>
      <protection/>
    </xf>
    <xf numFmtId="0" fontId="25" fillId="0" borderId="0" xfId="0" applyFont="1" applyAlignment="1">
      <alignment/>
    </xf>
    <xf numFmtId="164" fontId="0" fillId="0" borderId="0" xfId="0" applyNumberFormat="1" applyAlignment="1">
      <alignment/>
    </xf>
    <xf numFmtId="0" fontId="21" fillId="0" borderId="0" xfId="0" applyFont="1" applyAlignment="1">
      <alignment/>
    </xf>
    <xf numFmtId="3" fontId="0" fillId="0" borderId="0" xfId="0" applyNumberFormat="1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5" width="7.7109375" style="0" customWidth="1"/>
    <col min="16" max="16" width="9.28125" style="0" bestFit="1" customWidth="1"/>
    <col min="17" max="17" width="10.140625" style="0" bestFit="1" customWidth="1"/>
    <col min="18" max="18" width="10.57421875" style="0" bestFit="1" customWidth="1"/>
  </cols>
  <sheetData>
    <row r="1" ht="12.75">
      <c r="A1" s="1"/>
    </row>
    <row r="2" ht="12.75">
      <c r="A2" s="2" t="s">
        <v>0</v>
      </c>
    </row>
    <row r="3" ht="26.25" customHeight="1"/>
    <row r="4" spans="1:18" ht="12.75" customHeight="1">
      <c r="A4" s="3" t="s">
        <v>1</v>
      </c>
      <c r="B4" s="4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7" t="s">
        <v>3</v>
      </c>
      <c r="Q4" s="8"/>
      <c r="R4" s="8"/>
    </row>
    <row r="5" spans="1:18" ht="12.75">
      <c r="A5" s="9"/>
      <c r="B5" s="10">
        <v>2021</v>
      </c>
      <c r="C5" s="11">
        <v>2022</v>
      </c>
      <c r="D5" s="12"/>
      <c r="E5" s="12"/>
      <c r="F5" s="12"/>
      <c r="G5" s="12"/>
      <c r="H5" s="12"/>
      <c r="I5" s="12"/>
      <c r="J5" s="12"/>
      <c r="K5" s="12"/>
      <c r="L5" s="12"/>
      <c r="M5" s="13"/>
      <c r="N5" s="14" t="s">
        <v>4</v>
      </c>
      <c r="O5" s="13"/>
      <c r="P5" s="15">
        <v>2021</v>
      </c>
      <c r="Q5" s="15">
        <v>2022</v>
      </c>
      <c r="R5" s="16" t="s">
        <v>5</v>
      </c>
    </row>
    <row r="6" spans="1:18" ht="12.75">
      <c r="A6" s="17"/>
      <c r="B6" s="18" t="s">
        <v>6</v>
      </c>
      <c r="C6" s="18" t="s">
        <v>7</v>
      </c>
      <c r="D6" s="18" t="s">
        <v>8</v>
      </c>
      <c r="E6" s="18" t="s">
        <v>9</v>
      </c>
      <c r="F6" s="18" t="s">
        <v>10</v>
      </c>
      <c r="G6" s="18" t="s">
        <v>11</v>
      </c>
      <c r="H6" s="18" t="s">
        <v>12</v>
      </c>
      <c r="I6" s="18" t="s">
        <v>13</v>
      </c>
      <c r="J6" s="18" t="s">
        <v>14</v>
      </c>
      <c r="K6" s="18" t="s">
        <v>15</v>
      </c>
      <c r="L6" s="18" t="s">
        <v>16</v>
      </c>
      <c r="M6" s="18" t="s">
        <v>6</v>
      </c>
      <c r="N6" s="19" t="s">
        <v>17</v>
      </c>
      <c r="O6" s="20" t="s">
        <v>18</v>
      </c>
      <c r="P6" s="18" t="s">
        <v>6</v>
      </c>
      <c r="Q6" s="18" t="s">
        <v>6</v>
      </c>
      <c r="R6" s="21" t="s">
        <v>18</v>
      </c>
    </row>
    <row r="7" spans="1:19" ht="12.75">
      <c r="A7" s="22" t="s">
        <v>19</v>
      </c>
      <c r="B7" s="23">
        <v>491</v>
      </c>
      <c r="C7" s="24">
        <v>502</v>
      </c>
      <c r="D7" s="24">
        <v>474</v>
      </c>
      <c r="E7" s="24">
        <v>569</v>
      </c>
      <c r="F7" s="24">
        <v>590</v>
      </c>
      <c r="G7" s="24">
        <v>506</v>
      </c>
      <c r="H7" s="24">
        <v>496</v>
      </c>
      <c r="I7" s="24">
        <v>454</v>
      </c>
      <c r="J7" s="24">
        <v>495</v>
      </c>
      <c r="K7" s="24">
        <v>466</v>
      </c>
      <c r="L7" s="24">
        <v>496</v>
      </c>
      <c r="M7" s="24">
        <v>462</v>
      </c>
      <c r="N7" s="25">
        <f>M7/L7*100-100</f>
        <v>-6.8548387096774235</v>
      </c>
      <c r="O7" s="26">
        <f>M7/B7*100-100</f>
        <v>-5.906313645621182</v>
      </c>
      <c r="P7" s="27">
        <v>44.140533980582525</v>
      </c>
      <c r="Q7" s="28">
        <v>47.75898058252427</v>
      </c>
      <c r="R7" s="29">
        <f>Q7/P7*100-100</f>
        <v>8.197559647859066</v>
      </c>
      <c r="S7" s="30"/>
    </row>
    <row r="8" spans="1:19" ht="12.75">
      <c r="A8" s="22" t="s">
        <v>20</v>
      </c>
      <c r="B8" s="23">
        <v>58</v>
      </c>
      <c r="C8" s="24">
        <v>58</v>
      </c>
      <c r="D8" s="24">
        <v>57</v>
      </c>
      <c r="E8" s="24">
        <v>82</v>
      </c>
      <c r="F8" s="24">
        <v>62</v>
      </c>
      <c r="G8" s="24">
        <v>81</v>
      </c>
      <c r="H8" s="24">
        <v>54</v>
      </c>
      <c r="I8" s="24">
        <v>83</v>
      </c>
      <c r="J8" s="24">
        <v>80</v>
      </c>
      <c r="K8" s="24">
        <v>65</v>
      </c>
      <c r="L8" s="24">
        <v>68</v>
      </c>
      <c r="M8" s="24">
        <v>77</v>
      </c>
      <c r="N8" s="25">
        <f aca="true" t="shared" si="0" ref="N8:N13">M8/L8*100-100</f>
        <v>13.235294117647058</v>
      </c>
      <c r="O8" s="26">
        <f aca="true" t="shared" si="1" ref="O8:O13">M8/B8*100-100</f>
        <v>32.758620689655174</v>
      </c>
      <c r="P8" s="27">
        <v>225.83903846153845</v>
      </c>
      <c r="Q8" s="31">
        <v>205.68691176470588</v>
      </c>
      <c r="R8" s="29">
        <f aca="true" t="shared" si="2" ref="R8:R13">Q8/P8*100-100</f>
        <v>-8.923225512344075</v>
      </c>
      <c r="S8" s="30"/>
    </row>
    <row r="9" spans="1:19" ht="12.75">
      <c r="A9" s="22" t="s">
        <v>21</v>
      </c>
      <c r="B9" s="23">
        <v>3672</v>
      </c>
      <c r="C9" s="24">
        <v>2895</v>
      </c>
      <c r="D9" s="24">
        <v>2562</v>
      </c>
      <c r="E9" s="24">
        <v>5396</v>
      </c>
      <c r="F9" s="24">
        <v>3986</v>
      </c>
      <c r="G9" s="24">
        <v>3307</v>
      </c>
      <c r="H9" s="24">
        <v>2921</v>
      </c>
      <c r="I9" s="24">
        <v>2817</v>
      </c>
      <c r="J9" s="24">
        <v>2562</v>
      </c>
      <c r="K9" s="24">
        <v>3374</v>
      </c>
      <c r="L9" s="24">
        <v>2780</v>
      </c>
      <c r="M9" s="24">
        <v>2813</v>
      </c>
      <c r="N9" s="25">
        <f t="shared" si="0"/>
        <v>1.1870503597122308</v>
      </c>
      <c r="O9" s="26">
        <f t="shared" si="1"/>
        <v>-23.393246187363843</v>
      </c>
      <c r="P9" s="32">
        <v>309.0327065026362</v>
      </c>
      <c r="Q9" s="33">
        <v>306.4012178517398</v>
      </c>
      <c r="R9" s="29">
        <f t="shared" si="2"/>
        <v>-0.8515243194409123</v>
      </c>
      <c r="S9" s="30"/>
    </row>
    <row r="10" spans="1:19" ht="12.75">
      <c r="A10" s="22" t="s">
        <v>22</v>
      </c>
      <c r="B10" s="23">
        <v>878</v>
      </c>
      <c r="C10" s="24">
        <v>665</v>
      </c>
      <c r="D10" s="24">
        <v>457</v>
      </c>
      <c r="E10" s="24">
        <v>1267</v>
      </c>
      <c r="F10" s="24">
        <v>1152</v>
      </c>
      <c r="G10" s="24">
        <v>1372</v>
      </c>
      <c r="H10" s="24">
        <v>1354</v>
      </c>
      <c r="I10" s="24">
        <v>1570</v>
      </c>
      <c r="J10" s="24">
        <v>1277</v>
      </c>
      <c r="K10" s="24">
        <v>1384</v>
      </c>
      <c r="L10" s="24">
        <v>921</v>
      </c>
      <c r="M10" s="24">
        <v>889</v>
      </c>
      <c r="N10" s="25">
        <f t="shared" si="0"/>
        <v>-3.4744842562432154</v>
      </c>
      <c r="O10" s="26">
        <f t="shared" si="1"/>
        <v>1.2528473804100315</v>
      </c>
      <c r="P10" s="27">
        <v>325.0925696969697</v>
      </c>
      <c r="Q10" s="31">
        <v>326.51792565947244</v>
      </c>
      <c r="R10" s="29">
        <f t="shared" si="2"/>
        <v>0.4384461828307593</v>
      </c>
      <c r="S10" s="30"/>
    </row>
    <row r="11" spans="1:19" ht="12.75">
      <c r="A11" s="34" t="s">
        <v>23</v>
      </c>
      <c r="B11" s="35">
        <v>31</v>
      </c>
      <c r="C11" s="36">
        <v>22</v>
      </c>
      <c r="D11" s="36">
        <v>3</v>
      </c>
      <c r="E11" s="36">
        <v>44</v>
      </c>
      <c r="F11" s="36">
        <v>9</v>
      </c>
      <c r="G11" s="36">
        <v>33</v>
      </c>
      <c r="H11" s="36">
        <v>25</v>
      </c>
      <c r="I11" s="36">
        <v>38</v>
      </c>
      <c r="J11" s="36">
        <v>65</v>
      </c>
      <c r="K11" s="36">
        <v>60</v>
      </c>
      <c r="L11" s="36">
        <v>73</v>
      </c>
      <c r="M11" s="36">
        <v>32</v>
      </c>
      <c r="N11" s="25">
        <f t="shared" si="0"/>
        <v>-56.16438356164384</v>
      </c>
      <c r="O11" s="26">
        <f t="shared" si="1"/>
        <v>3.225806451612897</v>
      </c>
      <c r="P11" s="27">
        <v>291.22999999999996</v>
      </c>
      <c r="Q11" s="33">
        <v>312.13</v>
      </c>
      <c r="R11" s="29">
        <f t="shared" si="2"/>
        <v>7.176458469251116</v>
      </c>
      <c r="S11" s="30"/>
    </row>
    <row r="12" spans="1:19" ht="12.75">
      <c r="A12" s="22" t="s">
        <v>24</v>
      </c>
      <c r="B12" s="23">
        <v>2315</v>
      </c>
      <c r="C12" s="24">
        <v>1525</v>
      </c>
      <c r="D12" s="24">
        <v>1431</v>
      </c>
      <c r="E12" s="24">
        <v>2213</v>
      </c>
      <c r="F12" s="24">
        <v>1931</v>
      </c>
      <c r="G12" s="24">
        <v>2017</v>
      </c>
      <c r="H12" s="24">
        <v>1713</v>
      </c>
      <c r="I12" s="24">
        <v>1634</v>
      </c>
      <c r="J12" s="24">
        <v>1722</v>
      </c>
      <c r="K12" s="24">
        <v>2120</v>
      </c>
      <c r="L12" s="24">
        <v>2060</v>
      </c>
      <c r="M12" s="24">
        <v>2019</v>
      </c>
      <c r="N12" s="25">
        <f t="shared" si="0"/>
        <v>-1.9902912621359263</v>
      </c>
      <c r="O12" s="26">
        <f t="shared" si="1"/>
        <v>-12.786177105831527</v>
      </c>
      <c r="P12" s="27">
        <v>275.95726201696516</v>
      </c>
      <c r="Q12" s="31">
        <v>271.2954104477612</v>
      </c>
      <c r="R12" s="29">
        <f t="shared" si="2"/>
        <v>-1.6893382457597284</v>
      </c>
      <c r="S12" s="30"/>
    </row>
    <row r="13" spans="1:19" ht="24">
      <c r="A13" s="22" t="s">
        <v>25</v>
      </c>
      <c r="B13" s="23">
        <v>7174</v>
      </c>
      <c r="C13" s="24">
        <v>4964</v>
      </c>
      <c r="D13" s="24">
        <v>4665</v>
      </c>
      <c r="E13" s="24">
        <v>5406</v>
      </c>
      <c r="F13" s="24">
        <v>4819</v>
      </c>
      <c r="G13" s="24">
        <v>5135</v>
      </c>
      <c r="H13" s="24">
        <v>4740</v>
      </c>
      <c r="I13" s="24">
        <v>5769</v>
      </c>
      <c r="J13" s="24">
        <v>5712</v>
      </c>
      <c r="K13" s="24">
        <v>6939</v>
      </c>
      <c r="L13" s="24">
        <v>7447</v>
      </c>
      <c r="M13" s="24">
        <v>7158</v>
      </c>
      <c r="N13" s="25">
        <f t="shared" si="0"/>
        <v>-3.880757351953818</v>
      </c>
      <c r="O13" s="26">
        <f t="shared" si="1"/>
        <v>-0.22302759966545693</v>
      </c>
      <c r="P13" s="27">
        <v>284.52527095743136</v>
      </c>
      <c r="Q13" s="31">
        <v>277.9467116333043</v>
      </c>
      <c r="R13" s="29">
        <f t="shared" si="2"/>
        <v>-2.312117760925119</v>
      </c>
      <c r="S13" s="30"/>
    </row>
    <row r="14" spans="1:19" ht="12.75">
      <c r="A14" s="37" t="s">
        <v>26</v>
      </c>
      <c r="B14" s="38">
        <v>14619</v>
      </c>
      <c r="C14" s="39">
        <v>10631</v>
      </c>
      <c r="D14" s="39">
        <v>9649</v>
      </c>
      <c r="E14" s="39">
        <v>14977</v>
      </c>
      <c r="F14" s="39">
        <v>12549</v>
      </c>
      <c r="G14" s="39">
        <v>12451</v>
      </c>
      <c r="H14" s="39">
        <v>11303</v>
      </c>
      <c r="I14" s="39">
        <v>12365</v>
      </c>
      <c r="J14" s="39">
        <v>11913</v>
      </c>
      <c r="K14" s="39">
        <v>14408</v>
      </c>
      <c r="L14" s="39">
        <v>13845</v>
      </c>
      <c r="M14" s="39">
        <v>13450</v>
      </c>
      <c r="N14" s="40">
        <f>M14/L14*100-100</f>
        <v>-2.853015529071868</v>
      </c>
      <c r="O14" s="40">
        <f>M14/B14*100-100</f>
        <v>-7.996442985156307</v>
      </c>
      <c r="P14" s="41">
        <v>287.9678731894768</v>
      </c>
      <c r="Q14" s="42">
        <v>282.090872231958</v>
      </c>
      <c r="R14" s="43">
        <f>Q14/P14*100-100</f>
        <v>-2.0408529925322227</v>
      </c>
      <c r="S14" s="30"/>
    </row>
    <row r="15" spans="2:18" ht="12.75"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O15" s="45"/>
      <c r="P15" s="46"/>
      <c r="Q15" s="46"/>
      <c r="R15" s="46"/>
    </row>
    <row r="16" spans="1:18" ht="12.75">
      <c r="A16" s="47" t="s">
        <v>27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O16" s="45"/>
      <c r="P16" s="46"/>
      <c r="Q16" s="46"/>
      <c r="R16" s="46"/>
    </row>
    <row r="17" spans="1:16" ht="12.75">
      <c r="A17" s="46" t="s">
        <v>28</v>
      </c>
      <c r="B17" s="48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8"/>
      <c r="O17" s="48"/>
      <c r="P17" s="49"/>
    </row>
    <row r="18" ht="12.75">
      <c r="A18" s="46" t="s">
        <v>29</v>
      </c>
    </row>
    <row r="19" spans="1:16" ht="12.75">
      <c r="A19" s="50" t="s">
        <v>30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P19" s="30"/>
    </row>
    <row r="20" spans="1:3" ht="12.75">
      <c r="A20" s="50"/>
      <c r="C20" s="51"/>
    </row>
    <row r="21" spans="1:18" ht="12.75" customHeight="1">
      <c r="A21" s="50"/>
      <c r="C21" s="51"/>
      <c r="N21" s="52" t="s">
        <v>31</v>
      </c>
      <c r="O21" s="52"/>
      <c r="P21" s="52"/>
      <c r="Q21" s="52"/>
      <c r="R21" s="52"/>
    </row>
    <row r="22" spans="14:18" ht="12.75" customHeight="1">
      <c r="N22" s="53" t="s">
        <v>32</v>
      </c>
      <c r="O22" s="53"/>
      <c r="P22" s="53"/>
      <c r="Q22" s="53"/>
      <c r="R22" s="53"/>
    </row>
    <row r="25" spans="14:18" ht="12.75">
      <c r="N25" s="30"/>
      <c r="R25" s="30"/>
    </row>
    <row r="26" spans="14:18" ht="12.75">
      <c r="N26" s="30"/>
      <c r="R26" s="30"/>
    </row>
    <row r="27" spans="14:18" ht="12.75">
      <c r="N27" s="30"/>
      <c r="R27" s="30"/>
    </row>
    <row r="28" spans="14:18" ht="12.75">
      <c r="N28" s="30"/>
      <c r="R28" s="30"/>
    </row>
    <row r="29" spans="14:18" ht="12.75">
      <c r="N29" s="30"/>
      <c r="R29" s="30"/>
    </row>
    <row r="30" spans="14:18" ht="12.75">
      <c r="N30" s="30"/>
      <c r="R30" s="30"/>
    </row>
    <row r="31" spans="14:18" ht="12.75">
      <c r="N31" s="30"/>
      <c r="R31" s="30"/>
    </row>
    <row r="32" spans="14:18" ht="12.75">
      <c r="N32" s="30"/>
      <c r="R32" s="30"/>
    </row>
    <row r="33" spans="14:18" ht="12.75">
      <c r="N33" s="30"/>
      <c r="R33" s="30"/>
    </row>
    <row r="34" spans="14:18" ht="12.75">
      <c r="N34" s="30"/>
      <c r="R34" s="30"/>
    </row>
    <row r="35" ht="12.75">
      <c r="N35" s="30"/>
    </row>
    <row r="36" ht="12.75">
      <c r="N36" s="30"/>
    </row>
  </sheetData>
  <sheetProtection/>
  <mergeCells count="6">
    <mergeCell ref="A4:A6"/>
    <mergeCell ref="B4:O4"/>
    <mergeCell ref="P4:R4"/>
    <mergeCell ref="C5:M5"/>
    <mergeCell ref="N5:O5"/>
    <mergeCell ref="N22:R2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2022-12-23T05:42:04Z</dcterms:created>
  <dcterms:modified xsi:type="dcterms:W3CDTF">2022-12-23T05:42:44Z</dcterms:modified>
  <cp:category/>
  <cp:version/>
  <cp:contentType/>
  <cp:contentStatus/>
</cp:coreProperties>
</file>