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49" sheetId="1" r:id="rId1"/>
  </sheets>
  <definedNames/>
  <calcPr fullCalcOnLoad="1"/>
</workbook>
</file>

<file path=xl/sharedStrings.xml><?xml version="1.0" encoding="utf-8"?>
<sst xmlns="http://schemas.openxmlformats.org/spreadsheetml/2006/main" count="242" uniqueCount="45">
  <si>
    <t>Naudojant ŽŪIKVC (LŽŪMPRIS) duomenis, būtina nurodyti šaltinį.</t>
  </si>
  <si>
    <t>Šaltinis – ŽŪIKVC (LŽŪMPRIS)</t>
  </si>
  <si>
    <t>* lyginant 2022 m. 49 savaitę su 2022 m. 48 savaite</t>
  </si>
  <si>
    <t>● - konfidencialūs duomenys</t>
  </si>
  <si>
    <t>Pastabos:</t>
  </si>
  <si>
    <t>Vidutinė A-Z</t>
  </si>
  <si>
    <t>U-P</t>
  </si>
  <si>
    <t>P</t>
  </si>
  <si>
    <t>-</t>
  </si>
  <si>
    <t>●</t>
  </si>
  <si>
    <t>P3</t>
  </si>
  <si>
    <t>P2</t>
  </si>
  <si>
    <t>P1</t>
  </si>
  <si>
    <t>O</t>
  </si>
  <si>
    <t>O4</t>
  </si>
  <si>
    <t>O3</t>
  </si>
  <si>
    <t>O2</t>
  </si>
  <si>
    <t>O1</t>
  </si>
  <si>
    <t>R</t>
  </si>
  <si>
    <t>R5</t>
  </si>
  <si>
    <t>R4</t>
  </si>
  <si>
    <t>R3</t>
  </si>
  <si>
    <t>R2</t>
  </si>
  <si>
    <t>U</t>
  </si>
  <si>
    <t>U4</t>
  </si>
  <si>
    <t>U3</t>
  </si>
  <si>
    <t>Telyčios (E):</t>
  </si>
  <si>
    <t>O5</t>
  </si>
  <si>
    <t>Karvės (D):</t>
  </si>
  <si>
    <t>R1</t>
  </si>
  <si>
    <t>U2</t>
  </si>
  <si>
    <t>U1</t>
  </si>
  <si>
    <t>Buliai (B):</t>
  </si>
  <si>
    <t>Jauni buliai (A):</t>
  </si>
  <si>
    <t>metų**</t>
  </si>
  <si>
    <t>savaitės*</t>
  </si>
  <si>
    <t>49 sav.
(12 05–11)</t>
  </si>
  <si>
    <t>48 sav.
(11 28–12 04)</t>
  </si>
  <si>
    <t>47 sav.
(11 21–27)</t>
  </si>
  <si>
    <t>46 sav.
(11 14–20)</t>
  </si>
  <si>
    <t>49 sav.
(12 06–12)</t>
  </si>
  <si>
    <t>Pokytis %</t>
  </si>
  <si>
    <t>Kategorija pagal
raumeningumą</t>
  </si>
  <si>
    <t xml:space="preserve">Galvijų supirkimo kainos Lietuvos įmonėse 2022 m. 46–49 sav., EUR/100 kg skerdenų (be PVM)  </t>
  </si>
  <si>
    <t>** lyginant 2022 m. 49 savaitę su 2021 m. 49 savaite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</si>
</sst>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 Baltic"/>
      <family val="1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46" applyFont="1" applyAlignment="1">
      <alignment horizontal="left"/>
      <protection/>
    </xf>
    <xf numFmtId="0" fontId="44" fillId="0" borderId="0" xfId="46" applyFont="1" applyAlignment="1">
      <alignment horizontal="left"/>
      <protection/>
    </xf>
    <xf numFmtId="4" fontId="4" fillId="0" borderId="0" xfId="46" applyNumberFormat="1" applyFont="1">
      <alignment/>
      <protection/>
    </xf>
    <xf numFmtId="0" fontId="4" fillId="0" borderId="0" xfId="46" applyFont="1">
      <alignment/>
      <protection/>
    </xf>
    <xf numFmtId="0" fontId="5" fillId="0" borderId="0" xfId="0" applyFont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46" fillId="33" borderId="10" xfId="0" applyNumberFormat="1" applyFont="1" applyFill="1" applyBorder="1" applyAlignment="1">
      <alignment horizontal="right" vertical="center" indent="1"/>
    </xf>
    <xf numFmtId="2" fontId="46" fillId="33" borderId="11" xfId="0" applyNumberFormat="1" applyFont="1" applyFill="1" applyBorder="1" applyAlignment="1">
      <alignment horizontal="right" vertical="center" indent="1"/>
    </xf>
    <xf numFmtId="2" fontId="46" fillId="33" borderId="11" xfId="0" applyNumberFormat="1" applyFont="1" applyFill="1" applyBorder="1" applyAlignment="1">
      <alignment horizontal="right" vertical="center" wrapText="1" indent="1"/>
    </xf>
    <xf numFmtId="2" fontId="47" fillId="33" borderId="11" xfId="0" applyNumberFormat="1" applyFont="1" applyFill="1" applyBorder="1" applyAlignment="1">
      <alignment horizontal="right" vertical="center" wrapText="1" indent="1"/>
    </xf>
    <xf numFmtId="2" fontId="6" fillId="33" borderId="12" xfId="46" applyNumberFormat="1" applyFont="1" applyFill="1" applyBorder="1" applyAlignment="1">
      <alignment horizontal="center" vertical="center" wrapText="1"/>
      <protection/>
    </xf>
    <xf numFmtId="2" fontId="46" fillId="34" borderId="13" xfId="0" applyNumberFormat="1" applyFont="1" applyFill="1" applyBorder="1" applyAlignment="1">
      <alignment horizontal="right" vertical="center" indent="1"/>
    </xf>
    <xf numFmtId="2" fontId="46" fillId="34" borderId="14" xfId="0" applyNumberFormat="1" applyFont="1" applyFill="1" applyBorder="1" applyAlignment="1">
      <alignment horizontal="right" vertical="center" indent="1"/>
    </xf>
    <xf numFmtId="2" fontId="47" fillId="34" borderId="14" xfId="0" applyNumberFormat="1" applyFont="1" applyFill="1" applyBorder="1" applyAlignment="1">
      <alignment horizontal="right" vertical="center" wrapText="1" indent="1"/>
    </xf>
    <xf numFmtId="0" fontId="6" fillId="34" borderId="15" xfId="46" applyFont="1" applyFill="1" applyBorder="1" applyAlignment="1">
      <alignment horizontal="center" wrapText="1"/>
      <protection/>
    </xf>
    <xf numFmtId="2" fontId="46" fillId="0" borderId="0" xfId="0" applyNumberFormat="1" applyFont="1" applyAlignment="1">
      <alignment horizontal="right" vertical="center" indent="1"/>
    </xf>
    <xf numFmtId="2" fontId="46" fillId="0" borderId="0" xfId="0" applyNumberFormat="1" applyFont="1" applyAlignment="1" quotePrefix="1">
      <alignment horizontal="right" vertical="center" indent="1"/>
    </xf>
    <xf numFmtId="2" fontId="47" fillId="0" borderId="16" xfId="0" applyNumberFormat="1" applyFont="1" applyBorder="1" applyAlignment="1" quotePrefix="1">
      <alignment horizontal="right" vertical="center" wrapText="1" indent="1"/>
    </xf>
    <xf numFmtId="2" fontId="47" fillId="0" borderId="17" xfId="0" applyNumberFormat="1" applyFont="1" applyBorder="1" applyAlignment="1" quotePrefix="1">
      <alignment horizontal="right" vertical="center" wrapText="1" indent="1"/>
    </xf>
    <xf numFmtId="2" fontId="47" fillId="0" borderId="18" xfId="0" applyNumberFormat="1" applyFont="1" applyBorder="1" applyAlignment="1" quotePrefix="1">
      <alignment horizontal="right" vertical="center" wrapText="1" indent="1"/>
    </xf>
    <xf numFmtId="0" fontId="48" fillId="0" borderId="0" xfId="0" applyFont="1" applyAlignment="1">
      <alignment horizontal="center" vertical="center" wrapText="1"/>
    </xf>
    <xf numFmtId="2" fontId="45" fillId="0" borderId="0" xfId="0" applyNumberFormat="1" applyFont="1" applyAlignment="1" quotePrefix="1">
      <alignment horizontal="right" vertical="center" indent="1"/>
    </xf>
    <xf numFmtId="2" fontId="49" fillId="0" borderId="19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Alignment="1">
      <alignment horizontal="right" vertical="center" wrapText="1" indent="1"/>
    </xf>
    <xf numFmtId="2" fontId="49" fillId="0" borderId="20" xfId="0" applyNumberFormat="1" applyFont="1" applyBorder="1" applyAlignment="1">
      <alignment horizontal="right" vertical="center" wrapText="1" indent="1"/>
    </xf>
    <xf numFmtId="0" fontId="50" fillId="0" borderId="0" xfId="0" applyFont="1" applyAlignment="1">
      <alignment horizontal="center" vertical="center" wrapText="1"/>
    </xf>
    <xf numFmtId="2" fontId="45" fillId="0" borderId="0" xfId="0" applyNumberFormat="1" applyFont="1" applyAlignment="1">
      <alignment horizontal="right" vertical="center" indent="1"/>
    </xf>
    <xf numFmtId="2" fontId="47" fillId="0" borderId="19" xfId="0" applyNumberFormat="1" applyFont="1" applyBorder="1" applyAlignment="1">
      <alignment horizontal="right" vertical="center" wrapText="1" indent="1"/>
    </xf>
    <xf numFmtId="2" fontId="47" fillId="0" borderId="0" xfId="0" applyNumberFormat="1" applyFont="1" applyAlignment="1">
      <alignment horizontal="right" vertical="center" wrapText="1" indent="1"/>
    </xf>
    <xf numFmtId="2" fontId="47" fillId="0" borderId="20" xfId="0" applyNumberFormat="1" applyFont="1" applyBorder="1" applyAlignment="1">
      <alignment horizontal="right" vertical="center" wrapText="1" indent="1"/>
    </xf>
    <xf numFmtId="2" fontId="45" fillId="0" borderId="19" xfId="0" applyNumberFormat="1" applyFont="1" applyBorder="1" applyAlignment="1">
      <alignment horizontal="right" vertical="center" indent="1"/>
    </xf>
    <xf numFmtId="2" fontId="45" fillId="0" borderId="20" xfId="0" applyNumberFormat="1" applyFont="1" applyBorder="1" applyAlignment="1">
      <alignment horizontal="right" vertical="center" indent="1"/>
    </xf>
    <xf numFmtId="2" fontId="7" fillId="0" borderId="20" xfId="46" applyNumberFormat="1" applyFont="1" applyBorder="1" applyAlignment="1">
      <alignment horizontal="right" vertical="center" wrapText="1" indent="1"/>
      <protection/>
    </xf>
    <xf numFmtId="2" fontId="8" fillId="0" borderId="19" xfId="46" applyNumberFormat="1" applyFont="1" applyBorder="1" applyAlignment="1">
      <alignment horizontal="right" vertical="center" wrapText="1" indent="1"/>
      <protection/>
    </xf>
    <xf numFmtId="2" fontId="8" fillId="0" borderId="0" xfId="46" applyNumberFormat="1" applyFont="1" applyAlignment="1">
      <alignment horizontal="right" vertical="center" wrapText="1" indent="1"/>
      <protection/>
    </xf>
    <xf numFmtId="2" fontId="46" fillId="0" borderId="20" xfId="0" applyNumberFormat="1" applyFont="1" applyBorder="1" applyAlignment="1">
      <alignment horizontal="right" vertical="center" indent="1"/>
    </xf>
    <xf numFmtId="2" fontId="7" fillId="35" borderId="0" xfId="46" applyNumberFormat="1" applyFont="1" applyFill="1" applyAlignment="1" quotePrefix="1">
      <alignment horizontal="right" vertical="center" wrapText="1" indent="1"/>
      <protection/>
    </xf>
    <xf numFmtId="2" fontId="8" fillId="35" borderId="0" xfId="46" applyNumberFormat="1" applyFont="1" applyFill="1" applyAlignment="1" quotePrefix="1">
      <alignment horizontal="right" vertical="center" wrapText="1" indent="1"/>
      <protection/>
    </xf>
    <xf numFmtId="2" fontId="8" fillId="0" borderId="20" xfId="46" applyNumberFormat="1" applyFont="1" applyBorder="1" applyAlignment="1">
      <alignment horizontal="right" vertical="center" wrapText="1" indent="1"/>
      <protection/>
    </xf>
    <xf numFmtId="0" fontId="6" fillId="0" borderId="0" xfId="46" applyFont="1" applyAlignment="1">
      <alignment horizontal="center" wrapText="1"/>
      <protection/>
    </xf>
    <xf numFmtId="0" fontId="7" fillId="35" borderId="20" xfId="46" applyFont="1" applyFill="1" applyBorder="1" applyAlignment="1">
      <alignment horizontal="right" vertical="center" wrapText="1" indent="1"/>
      <protection/>
    </xf>
    <xf numFmtId="0" fontId="4" fillId="35" borderId="0" xfId="46" applyFont="1" applyFill="1" applyAlignment="1">
      <alignment horizontal="center" wrapText="1"/>
      <protection/>
    </xf>
    <xf numFmtId="2" fontId="7" fillId="35" borderId="21" xfId="46" applyNumberFormat="1" applyFont="1" applyFill="1" applyBorder="1" applyAlignment="1" quotePrefix="1">
      <alignment horizontal="right" vertical="center" wrapText="1" indent="1"/>
      <protection/>
    </xf>
    <xf numFmtId="2" fontId="49" fillId="0" borderId="22" xfId="0" applyNumberFormat="1" applyFont="1" applyBorder="1" applyAlignment="1">
      <alignment horizontal="right" vertical="center" wrapText="1" indent="1"/>
    </xf>
    <xf numFmtId="2" fontId="49" fillId="0" borderId="21" xfId="0" applyNumberFormat="1" applyFont="1" applyBorder="1" applyAlignment="1">
      <alignment horizontal="right" vertical="center" wrapText="1" indent="1"/>
    </xf>
    <xf numFmtId="0" fontId="7" fillId="35" borderId="23" xfId="46" applyFont="1" applyFill="1" applyBorder="1" applyAlignment="1">
      <alignment horizontal="right" vertical="center" wrapText="1" indent="1"/>
      <protection/>
    </xf>
    <xf numFmtId="0" fontId="4" fillId="35" borderId="21" xfId="46" applyFont="1" applyFill="1" applyBorder="1" applyAlignment="1">
      <alignment horizontal="center" wrapText="1"/>
      <protection/>
    </xf>
    <xf numFmtId="2" fontId="46" fillId="34" borderId="24" xfId="0" applyNumberFormat="1" applyFont="1" applyFill="1" applyBorder="1" applyAlignment="1">
      <alignment horizontal="right" vertical="center" indent="1"/>
    </xf>
    <xf numFmtId="2" fontId="46" fillId="34" borderId="25" xfId="0" applyNumberFormat="1" applyFont="1" applyFill="1" applyBorder="1" applyAlignment="1">
      <alignment horizontal="right" vertical="center" indent="1"/>
    </xf>
    <xf numFmtId="2" fontId="47" fillId="34" borderId="25" xfId="0" applyNumberFormat="1" applyFont="1" applyFill="1" applyBorder="1" applyAlignment="1">
      <alignment horizontal="right" vertical="center" wrapText="1" indent="1"/>
    </xf>
    <xf numFmtId="0" fontId="6" fillId="34" borderId="26" xfId="46" applyFont="1" applyFill="1" applyBorder="1" applyAlignment="1">
      <alignment horizontal="center" wrapText="1"/>
      <protection/>
    </xf>
    <xf numFmtId="2" fontId="47" fillId="0" borderId="16" xfId="0" applyNumberFormat="1" applyFont="1" applyBorder="1" applyAlignment="1">
      <alignment horizontal="right" vertical="center" wrapText="1" indent="1"/>
    </xf>
    <xf numFmtId="2" fontId="47" fillId="0" borderId="17" xfId="0" applyNumberFormat="1" applyFont="1" applyBorder="1" applyAlignment="1">
      <alignment horizontal="right" vertical="center" wrapText="1" indent="1"/>
    </xf>
    <xf numFmtId="2" fontId="47" fillId="0" borderId="18" xfId="0" applyNumberFormat="1" applyFont="1" applyBorder="1" applyAlignment="1">
      <alignment horizontal="right" vertical="center" wrapText="1" indent="1"/>
    </xf>
    <xf numFmtId="2" fontId="45" fillId="0" borderId="20" xfId="0" applyNumberFormat="1" applyFont="1" applyBorder="1" applyAlignment="1" quotePrefix="1">
      <alignment horizontal="right" vertical="center" indent="1"/>
    </xf>
    <xf numFmtId="2" fontId="4" fillId="35" borderId="0" xfId="46" applyNumberFormat="1" applyFont="1" applyFill="1" applyAlignment="1" quotePrefix="1">
      <alignment horizontal="right" vertical="center" wrapText="1" indent="1"/>
      <protection/>
    </xf>
    <xf numFmtId="0" fontId="7" fillId="35" borderId="19" xfId="46" applyFont="1" applyFill="1" applyBorder="1" applyAlignment="1" quotePrefix="1">
      <alignment horizontal="right" vertical="center" wrapText="1" indent="1"/>
      <protection/>
    </xf>
    <xf numFmtId="0" fontId="7" fillId="35" borderId="0" xfId="46" applyFont="1" applyFill="1" applyAlignment="1" quotePrefix="1">
      <alignment horizontal="right" vertical="center" wrapText="1" indent="1"/>
      <protection/>
    </xf>
    <xf numFmtId="0" fontId="6" fillId="35" borderId="0" xfId="46" applyFont="1" applyFill="1" applyAlignment="1" quotePrefix="1">
      <alignment horizontal="right" vertical="center" wrapText="1" indent="1"/>
      <protection/>
    </xf>
    <xf numFmtId="0" fontId="8" fillId="35" borderId="20" xfId="46" applyFont="1" applyFill="1" applyBorder="1" applyAlignment="1" quotePrefix="1">
      <alignment horizontal="right" vertical="center" wrapText="1" indent="1"/>
      <protection/>
    </xf>
    <xf numFmtId="0" fontId="7" fillId="35" borderId="22" xfId="46" applyFont="1" applyFill="1" applyBorder="1" applyAlignment="1">
      <alignment horizontal="right" vertical="center" wrapText="1" indent="1"/>
      <protection/>
    </xf>
    <xf numFmtId="0" fontId="7" fillId="35" borderId="21" xfId="46" applyFont="1" applyFill="1" applyBorder="1" applyAlignment="1">
      <alignment horizontal="right" vertical="center" wrapText="1" indent="1"/>
      <protection/>
    </xf>
    <xf numFmtId="2" fontId="7" fillId="35" borderId="23" xfId="46" applyNumberFormat="1" applyFont="1" applyFill="1" applyBorder="1" applyAlignment="1" quotePrefix="1">
      <alignment horizontal="right" vertical="center" wrapText="1" indent="1"/>
      <protection/>
    </xf>
    <xf numFmtId="2" fontId="46" fillId="34" borderId="25" xfId="0" applyNumberFormat="1" applyFont="1" applyFill="1" applyBorder="1" applyAlignment="1" quotePrefix="1">
      <alignment horizontal="right" vertical="center" indent="1"/>
    </xf>
    <xf numFmtId="0" fontId="6" fillId="34" borderId="24" xfId="46" applyFont="1" applyFill="1" applyBorder="1" applyAlignment="1">
      <alignment horizontal="center" wrapText="1"/>
      <protection/>
    </xf>
    <xf numFmtId="2" fontId="45" fillId="0" borderId="19" xfId="0" applyNumberFormat="1" applyFont="1" applyBorder="1" applyAlignment="1" quotePrefix="1">
      <alignment horizontal="right" vertical="center" indent="1"/>
    </xf>
    <xf numFmtId="2" fontId="7" fillId="0" borderId="0" xfId="46" applyNumberFormat="1" applyFont="1" applyAlignment="1" quotePrefix="1">
      <alignment horizontal="right" vertical="center" wrapText="1" indent="1"/>
      <protection/>
    </xf>
    <xf numFmtId="2" fontId="8" fillId="0" borderId="0" xfId="46" applyNumberFormat="1" applyFont="1" applyAlignment="1" quotePrefix="1">
      <alignment horizontal="right" vertical="center" wrapText="1" indent="1"/>
      <protection/>
    </xf>
    <xf numFmtId="2" fontId="46" fillId="0" borderId="19" xfId="0" applyNumberFormat="1" applyFont="1" applyBorder="1" applyAlignment="1" quotePrefix="1">
      <alignment horizontal="right" vertical="center" indent="1"/>
    </xf>
    <xf numFmtId="0" fontId="8" fillId="0" borderId="20" xfId="46" applyFont="1" applyBorder="1" applyAlignment="1">
      <alignment horizontal="right" vertical="center" wrapText="1" indent="1"/>
      <protection/>
    </xf>
    <xf numFmtId="0" fontId="7" fillId="0" borderId="20" xfId="46" applyFont="1" applyBorder="1" applyAlignment="1">
      <alignment horizontal="right" vertical="center" wrapText="1" indent="1"/>
      <protection/>
    </xf>
    <xf numFmtId="0" fontId="4" fillId="0" borderId="0" xfId="46" applyFont="1" applyAlignment="1">
      <alignment horizontal="center" wrapText="1"/>
      <protection/>
    </xf>
    <xf numFmtId="2" fontId="7" fillId="0" borderId="19" xfId="46" applyNumberFormat="1" applyFont="1" applyBorder="1" applyAlignment="1">
      <alignment horizontal="right" vertical="center" wrapText="1" indent="1"/>
      <protection/>
    </xf>
    <xf numFmtId="2" fontId="7" fillId="0" borderId="0" xfId="46" applyNumberFormat="1" applyFont="1" applyAlignment="1">
      <alignment horizontal="right" vertical="center" wrapText="1" indent="1"/>
      <protection/>
    </xf>
    <xf numFmtId="2" fontId="7" fillId="0" borderId="22" xfId="46" applyNumberFormat="1" applyFont="1" applyBorder="1" applyAlignment="1">
      <alignment horizontal="right" vertical="center" wrapText="1" indent="1"/>
      <protection/>
    </xf>
    <xf numFmtId="2" fontId="7" fillId="0" borderId="21" xfId="46" applyNumberFormat="1" applyFont="1" applyBorder="1" applyAlignment="1">
      <alignment horizontal="right" vertical="center" wrapText="1" indent="1"/>
      <protection/>
    </xf>
    <xf numFmtId="0" fontId="7" fillId="0" borderId="23" xfId="46" applyFont="1" applyBorder="1" applyAlignment="1">
      <alignment horizontal="right" vertical="center" wrapText="1" indent="1"/>
      <protection/>
    </xf>
    <xf numFmtId="2" fontId="46" fillId="34" borderId="25" xfId="0" applyNumberFormat="1" applyFont="1" applyFill="1" applyBorder="1" applyAlignment="1">
      <alignment horizontal="right" vertical="center" wrapText="1" indent="1"/>
    </xf>
    <xf numFmtId="2" fontId="46" fillId="0" borderId="17" xfId="0" applyNumberFormat="1" applyFont="1" applyBorder="1" applyAlignment="1" quotePrefix="1">
      <alignment horizontal="right" vertical="center" indent="1"/>
    </xf>
    <xf numFmtId="2" fontId="8" fillId="35" borderId="19" xfId="46" applyNumberFormat="1" applyFont="1" applyFill="1" applyBorder="1" applyAlignment="1">
      <alignment horizontal="right" vertical="center" wrapText="1" indent="1"/>
      <protection/>
    </xf>
    <xf numFmtId="2" fontId="8" fillId="35" borderId="0" xfId="46" applyNumberFormat="1" applyFont="1" applyFill="1" applyAlignment="1">
      <alignment horizontal="right" vertical="center" wrapText="1" indent="1"/>
      <protection/>
    </xf>
    <xf numFmtId="2" fontId="7" fillId="35" borderId="19" xfId="46" applyNumberFormat="1" applyFont="1" applyFill="1" applyBorder="1" applyAlignment="1">
      <alignment horizontal="right" vertical="center" wrapText="1" indent="1"/>
      <protection/>
    </xf>
    <xf numFmtId="2" fontId="7" fillId="35" borderId="0" xfId="46" applyNumberFormat="1" applyFont="1" applyFill="1" applyAlignment="1">
      <alignment horizontal="right" vertical="center" wrapText="1" indent="1"/>
      <protection/>
    </xf>
    <xf numFmtId="0" fontId="4" fillId="35" borderId="21" xfId="46" applyFont="1" applyFill="1" applyBorder="1" applyAlignment="1" quotePrefix="1">
      <alignment horizontal="right" vertical="center" wrapText="1" indent="1"/>
      <protection/>
    </xf>
    <xf numFmtId="2" fontId="7" fillId="35" borderId="22" xfId="46" applyNumberFormat="1" applyFont="1" applyFill="1" applyBorder="1" applyAlignment="1">
      <alignment horizontal="right" vertical="center" wrapText="1" indent="1"/>
      <protection/>
    </xf>
    <xf numFmtId="2" fontId="7" fillId="35" borderId="21" xfId="46" applyNumberFormat="1" applyFont="1" applyFill="1" applyBorder="1" applyAlignment="1">
      <alignment horizontal="right" vertical="center" wrapText="1" indent="1"/>
      <protection/>
    </xf>
    <xf numFmtId="0" fontId="4" fillId="35" borderId="21" xfId="46" applyFont="1" applyFill="1" applyBorder="1" applyAlignment="1">
      <alignment horizontal="center" vertical="center" wrapText="1"/>
      <protection/>
    </xf>
    <xf numFmtId="0" fontId="4" fillId="34" borderId="27" xfId="47" applyFont="1" applyFill="1" applyBorder="1" applyAlignment="1">
      <alignment horizontal="center" vertical="center" wrapText="1"/>
      <protection/>
    </xf>
    <xf numFmtId="0" fontId="4" fillId="34" borderId="28" xfId="47" applyFont="1" applyFill="1" applyBorder="1" applyAlignment="1">
      <alignment horizontal="center" vertical="center" wrapText="1"/>
      <protection/>
    </xf>
    <xf numFmtId="0" fontId="4" fillId="34" borderId="29" xfId="47" applyFont="1" applyFill="1" applyBorder="1" applyAlignment="1">
      <alignment horizontal="center" vertical="center" wrapText="1"/>
      <protection/>
    </xf>
    <xf numFmtId="0" fontId="6" fillId="35" borderId="30" xfId="46" applyFont="1" applyFill="1" applyBorder="1" applyAlignment="1">
      <alignment horizontal="center" wrapText="1"/>
      <protection/>
    </xf>
    <xf numFmtId="0" fontId="6" fillId="0" borderId="0" xfId="46" applyFont="1" applyAlignment="1">
      <alignment horizontal="center" wrapText="1"/>
      <protection/>
    </xf>
    <xf numFmtId="0" fontId="4" fillId="34" borderId="13" xfId="47" applyFont="1" applyFill="1" applyBorder="1" applyAlignment="1">
      <alignment horizontal="center" vertical="center" wrapText="1"/>
      <protection/>
    </xf>
    <xf numFmtId="0" fontId="4" fillId="34" borderId="31" xfId="47" applyFont="1" applyFill="1" applyBorder="1" applyAlignment="1">
      <alignment horizontal="center" vertical="center" wrapText="1"/>
      <protection/>
    </xf>
    <xf numFmtId="0" fontId="4" fillId="34" borderId="32" xfId="47" applyFont="1" applyFill="1" applyBorder="1" applyAlignment="1">
      <alignment horizontal="center" vertical="center" wrapText="1"/>
      <protection/>
    </xf>
    <xf numFmtId="0" fontId="4" fillId="34" borderId="33" xfId="47" applyFont="1" applyFill="1" applyBorder="1" applyAlignment="1">
      <alignment horizontal="center" vertical="center" wrapText="1"/>
      <protection/>
    </xf>
    <xf numFmtId="0" fontId="4" fillId="34" borderId="34" xfId="47" applyFont="1" applyFill="1" applyBorder="1" applyAlignment="1">
      <alignment horizontal="center" vertical="center" wrapText="1"/>
      <protection/>
    </xf>
    <xf numFmtId="0" fontId="6" fillId="35" borderId="35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4.421875" style="0" customWidth="1"/>
    <col min="2" max="2" width="10.8515625" style="0" customWidth="1"/>
    <col min="3" max="4" width="10.421875" style="0" customWidth="1"/>
    <col min="5" max="5" width="10.57421875" style="0" customWidth="1"/>
    <col min="6" max="6" width="10.7109375" style="0" customWidth="1"/>
    <col min="7" max="7" width="9.140625" style="0" customWidth="1"/>
    <col min="8" max="8" width="9.28125" style="0" customWidth="1"/>
  </cols>
  <sheetData>
    <row r="2" spans="1:8" ht="15">
      <c r="A2" s="94" t="s">
        <v>43</v>
      </c>
      <c r="B2" s="94"/>
      <c r="C2" s="94"/>
      <c r="D2" s="94"/>
      <c r="E2" s="94"/>
      <c r="F2" s="94"/>
      <c r="G2" s="94"/>
      <c r="H2" s="94"/>
    </row>
    <row r="4" spans="1:8" ht="15" customHeight="1">
      <c r="A4" s="95" t="s">
        <v>42</v>
      </c>
      <c r="B4" s="92">
        <v>2021</v>
      </c>
      <c r="C4" s="97">
        <v>2022</v>
      </c>
      <c r="D4" s="98"/>
      <c r="E4" s="98"/>
      <c r="F4" s="99"/>
      <c r="G4" s="98" t="s">
        <v>41</v>
      </c>
      <c r="H4" s="98"/>
    </row>
    <row r="5" spans="1:8" ht="36">
      <c r="A5" s="96"/>
      <c r="B5" s="91" t="s">
        <v>40</v>
      </c>
      <c r="C5" s="91" t="s">
        <v>39</v>
      </c>
      <c r="D5" s="91" t="s">
        <v>38</v>
      </c>
      <c r="E5" s="91" t="s">
        <v>37</v>
      </c>
      <c r="F5" s="91" t="s">
        <v>36</v>
      </c>
      <c r="G5" s="91" t="s">
        <v>35</v>
      </c>
      <c r="H5" s="90" t="s">
        <v>34</v>
      </c>
    </row>
    <row r="6" spans="1:8" ht="15" customHeight="1">
      <c r="A6" s="100" t="s">
        <v>33</v>
      </c>
      <c r="B6" s="100"/>
      <c r="C6" s="100"/>
      <c r="D6" s="100"/>
      <c r="E6" s="100"/>
      <c r="F6" s="100"/>
      <c r="G6" s="100"/>
      <c r="H6" s="100"/>
    </row>
    <row r="7" spans="1:8" ht="15">
      <c r="A7" s="89" t="s">
        <v>31</v>
      </c>
      <c r="B7" s="65" t="s">
        <v>9</v>
      </c>
      <c r="C7" s="88" t="s">
        <v>9</v>
      </c>
      <c r="D7" s="88" t="s">
        <v>9</v>
      </c>
      <c r="E7" s="88" t="s">
        <v>9</v>
      </c>
      <c r="F7" s="87" t="s">
        <v>9</v>
      </c>
      <c r="G7" s="86" t="s">
        <v>8</v>
      </c>
      <c r="H7" s="86" t="s">
        <v>8</v>
      </c>
    </row>
    <row r="8" spans="1:9" ht="15">
      <c r="A8" s="28" t="s">
        <v>30</v>
      </c>
      <c r="B8" s="27">
        <v>359.64</v>
      </c>
      <c r="C8" s="85">
        <v>428.48</v>
      </c>
      <c r="D8" s="85">
        <v>432.86</v>
      </c>
      <c r="E8" s="85">
        <v>424.25</v>
      </c>
      <c r="F8" s="84">
        <v>421.74</v>
      </c>
      <c r="G8" s="24">
        <f>F8/E8*100-100</f>
        <v>-0.5916322922804937</v>
      </c>
      <c r="H8" s="24">
        <f>F8/B8*100-100</f>
        <v>17.267267267267286</v>
      </c>
      <c r="I8" s="8"/>
    </row>
    <row r="9" spans="1:9" ht="15">
      <c r="A9" s="28" t="s">
        <v>25</v>
      </c>
      <c r="B9" s="27" t="s">
        <v>9</v>
      </c>
      <c r="C9" s="85">
        <v>412.09</v>
      </c>
      <c r="D9" s="85" t="s">
        <v>9</v>
      </c>
      <c r="E9" s="85" t="s">
        <v>9</v>
      </c>
      <c r="F9" s="84" t="s">
        <v>9</v>
      </c>
      <c r="G9" s="24" t="s">
        <v>8</v>
      </c>
      <c r="H9" s="24" t="s">
        <v>8</v>
      </c>
      <c r="I9" s="8"/>
    </row>
    <row r="10" spans="1:9" ht="15">
      <c r="A10" s="23" t="s">
        <v>23</v>
      </c>
      <c r="B10" s="32">
        <v>352.02</v>
      </c>
      <c r="C10" s="83">
        <v>422.62</v>
      </c>
      <c r="D10" s="83">
        <v>431.06</v>
      </c>
      <c r="E10" s="83">
        <v>419.52</v>
      </c>
      <c r="F10" s="82">
        <v>425.14</v>
      </c>
      <c r="G10" s="19">
        <f>F10/E10*100-100</f>
        <v>1.33962623951183</v>
      </c>
      <c r="H10" s="19">
        <f>(F10/B10-1)*100</f>
        <v>20.771547071189133</v>
      </c>
      <c r="I10" s="8"/>
    </row>
    <row r="11" spans="1:9" ht="15">
      <c r="A11" s="28" t="s">
        <v>29</v>
      </c>
      <c r="B11" s="27" t="s">
        <v>9</v>
      </c>
      <c r="C11" s="26" t="s">
        <v>9</v>
      </c>
      <c r="D11" s="26" t="s">
        <v>9</v>
      </c>
      <c r="E11" s="26" t="s">
        <v>9</v>
      </c>
      <c r="F11" s="25" t="s">
        <v>9</v>
      </c>
      <c r="G11" s="24" t="s">
        <v>8</v>
      </c>
      <c r="H11" s="24" t="s">
        <v>8</v>
      </c>
      <c r="I11" s="8"/>
    </row>
    <row r="12" spans="1:9" ht="15">
      <c r="A12" s="28" t="s">
        <v>22</v>
      </c>
      <c r="B12" s="27">
        <v>343.92</v>
      </c>
      <c r="C12" s="26">
        <v>396.96</v>
      </c>
      <c r="D12" s="26">
        <v>405.7</v>
      </c>
      <c r="E12" s="26">
        <v>404.75</v>
      </c>
      <c r="F12" s="25">
        <v>416.99</v>
      </c>
      <c r="G12" s="24">
        <f>F12/E12*100-100</f>
        <v>3.0240889437924636</v>
      </c>
      <c r="H12" s="24">
        <f>F12/B12*100-100</f>
        <v>21.24622005117469</v>
      </c>
      <c r="I12" s="8"/>
    </row>
    <row r="13" spans="1:9" ht="15">
      <c r="A13" s="28" t="s">
        <v>21</v>
      </c>
      <c r="B13" s="27">
        <v>337.94</v>
      </c>
      <c r="C13" s="26">
        <v>394.44</v>
      </c>
      <c r="D13" s="26">
        <v>399.51</v>
      </c>
      <c r="E13" s="26">
        <v>406.52</v>
      </c>
      <c r="F13" s="25">
        <v>410.94</v>
      </c>
      <c r="G13" s="24">
        <f>F13/E13*100-100</f>
        <v>1.0872773787267533</v>
      </c>
      <c r="H13" s="24">
        <f>F13/B13*100-100</f>
        <v>21.60146771616263</v>
      </c>
      <c r="I13" s="8"/>
    </row>
    <row r="14" spans="1:9" ht="15">
      <c r="A14" s="23" t="s">
        <v>18</v>
      </c>
      <c r="B14" s="32">
        <v>342.71</v>
      </c>
      <c r="C14" s="31">
        <v>396</v>
      </c>
      <c r="D14" s="31">
        <v>402.03</v>
      </c>
      <c r="E14" s="31">
        <v>405.25</v>
      </c>
      <c r="F14" s="30">
        <v>414.12</v>
      </c>
      <c r="G14" s="19">
        <f>F14/E14*100-100</f>
        <v>2.1887723627390443</v>
      </c>
      <c r="H14" s="19">
        <f>F14/B14*100-100</f>
        <v>20.836859152052753</v>
      </c>
      <c r="I14" s="8"/>
    </row>
    <row r="15" spans="1:9" ht="15">
      <c r="A15" s="28" t="s">
        <v>17</v>
      </c>
      <c r="B15" s="27" t="s">
        <v>9</v>
      </c>
      <c r="C15" s="26">
        <v>360.32</v>
      </c>
      <c r="D15" s="26">
        <v>364.25</v>
      </c>
      <c r="E15" s="26">
        <v>389.6</v>
      </c>
      <c r="F15" s="25" t="s">
        <v>9</v>
      </c>
      <c r="G15" s="24" t="s">
        <v>8</v>
      </c>
      <c r="H15" s="24" t="s">
        <v>8</v>
      </c>
      <c r="I15" s="8"/>
    </row>
    <row r="16" spans="1:9" ht="15">
      <c r="A16" s="28" t="s">
        <v>16</v>
      </c>
      <c r="B16" s="27">
        <v>338.85</v>
      </c>
      <c r="C16" s="26">
        <v>370.23</v>
      </c>
      <c r="D16" s="26">
        <v>377.11</v>
      </c>
      <c r="E16" s="26">
        <v>407.08</v>
      </c>
      <c r="F16" s="25">
        <v>395.11</v>
      </c>
      <c r="G16" s="24">
        <f>F16/E16*100-100</f>
        <v>-2.9404539648226375</v>
      </c>
      <c r="H16" s="24">
        <f>F16/B16*100-100</f>
        <v>16.603216762579294</v>
      </c>
      <c r="I16" s="8"/>
    </row>
    <row r="17" spans="1:9" ht="15">
      <c r="A17" s="28" t="s">
        <v>15</v>
      </c>
      <c r="B17" s="27">
        <v>340.19</v>
      </c>
      <c r="C17" s="26">
        <v>400.76</v>
      </c>
      <c r="D17" s="26">
        <v>386.7</v>
      </c>
      <c r="E17" s="26">
        <v>379.76</v>
      </c>
      <c r="F17" s="25">
        <v>405.6</v>
      </c>
      <c r="G17" s="24">
        <f>F17/E17*100-100</f>
        <v>6.804297451021711</v>
      </c>
      <c r="H17" s="24">
        <f>F17/B17*100-100</f>
        <v>19.227490520003542</v>
      </c>
      <c r="I17" s="8"/>
    </row>
    <row r="18" spans="1:9" ht="15">
      <c r="A18" s="23" t="s">
        <v>13</v>
      </c>
      <c r="B18" s="32">
        <v>338.99</v>
      </c>
      <c r="C18" s="31">
        <v>377.45</v>
      </c>
      <c r="D18" s="31">
        <v>379.08</v>
      </c>
      <c r="E18" s="31">
        <v>401.12</v>
      </c>
      <c r="F18" s="30">
        <v>398.27</v>
      </c>
      <c r="G18" s="19">
        <f>F18/E18*100-100</f>
        <v>-0.7105105704028745</v>
      </c>
      <c r="H18" s="19">
        <f>F18/B18*100-100</f>
        <v>17.487241511549016</v>
      </c>
      <c r="I18" s="8"/>
    </row>
    <row r="19" spans="1:9" ht="15">
      <c r="A19" s="28" t="s">
        <v>12</v>
      </c>
      <c r="B19" s="27">
        <v>242.15</v>
      </c>
      <c r="C19" s="26">
        <v>300.84</v>
      </c>
      <c r="D19" s="26" t="s">
        <v>9</v>
      </c>
      <c r="E19" s="26">
        <v>299.76</v>
      </c>
      <c r="F19" s="25" t="s">
        <v>9</v>
      </c>
      <c r="G19" s="24" t="s">
        <v>8</v>
      </c>
      <c r="H19" s="24" t="s">
        <v>8</v>
      </c>
      <c r="I19" s="8"/>
    </row>
    <row r="20" spans="1:9" ht="15">
      <c r="A20" s="28" t="s">
        <v>11</v>
      </c>
      <c r="B20" s="27">
        <v>286.11</v>
      </c>
      <c r="C20" s="26">
        <v>343.82</v>
      </c>
      <c r="D20" s="26">
        <v>327.47</v>
      </c>
      <c r="E20" s="26">
        <v>330.47</v>
      </c>
      <c r="F20" s="25">
        <v>381.42</v>
      </c>
      <c r="G20" s="24">
        <f>F20/E20*100-100</f>
        <v>15.417435773292581</v>
      </c>
      <c r="H20" s="24">
        <f>F20/B20*100-100</f>
        <v>33.31236237810634</v>
      </c>
      <c r="I20" s="8"/>
    </row>
    <row r="21" spans="1:9" ht="15">
      <c r="A21" s="28" t="s">
        <v>10</v>
      </c>
      <c r="B21" s="27" t="s">
        <v>9</v>
      </c>
      <c r="C21" s="24" t="s">
        <v>9</v>
      </c>
      <c r="D21" s="24" t="s">
        <v>9</v>
      </c>
      <c r="E21" s="24" t="s">
        <v>9</v>
      </c>
      <c r="F21" s="68">
        <v>381.44</v>
      </c>
      <c r="G21" s="24" t="s">
        <v>8</v>
      </c>
      <c r="H21" s="24" t="s">
        <v>8</v>
      </c>
      <c r="I21" s="8"/>
    </row>
    <row r="22" spans="1:9" ht="15">
      <c r="A22" s="23" t="s">
        <v>7</v>
      </c>
      <c r="B22" s="56">
        <v>289.12</v>
      </c>
      <c r="C22" s="55">
        <v>334.66</v>
      </c>
      <c r="D22" s="55">
        <v>334.78</v>
      </c>
      <c r="E22" s="55">
        <v>331.22</v>
      </c>
      <c r="F22" s="54">
        <v>376.03</v>
      </c>
      <c r="G22" s="81">
        <f>F22/E22*100-100</f>
        <v>13.528772417124557</v>
      </c>
      <c r="H22" s="19">
        <f>F22/B22*100-100</f>
        <v>30.06018262313225</v>
      </c>
      <c r="I22" s="8"/>
    </row>
    <row r="23" spans="1:9" ht="15">
      <c r="A23" s="53" t="s">
        <v>6</v>
      </c>
      <c r="B23" s="52">
        <v>337.35</v>
      </c>
      <c r="C23" s="80">
        <v>380.9</v>
      </c>
      <c r="D23" s="80">
        <v>390.45</v>
      </c>
      <c r="E23" s="80">
        <v>397.62</v>
      </c>
      <c r="F23" s="80">
        <v>403.58</v>
      </c>
      <c r="G23" s="51">
        <f>F23/E23*100-100</f>
        <v>1.498918565464507</v>
      </c>
      <c r="H23" s="50">
        <f>F23/B23*100-100</f>
        <v>19.63242922780495</v>
      </c>
      <c r="I23" s="8"/>
    </row>
    <row r="24" spans="1:9" ht="15">
      <c r="A24" s="93" t="s">
        <v>32</v>
      </c>
      <c r="B24" s="93"/>
      <c r="C24" s="93"/>
      <c r="D24" s="93"/>
      <c r="E24" s="93"/>
      <c r="F24" s="93"/>
      <c r="G24" s="93"/>
      <c r="H24" s="93"/>
      <c r="I24" s="8"/>
    </row>
    <row r="25" spans="1:9" ht="15">
      <c r="A25" s="74" t="s">
        <v>31</v>
      </c>
      <c r="B25" s="79" t="s">
        <v>9</v>
      </c>
      <c r="C25" s="78" t="s">
        <v>9</v>
      </c>
      <c r="D25" s="78" t="s">
        <v>9</v>
      </c>
      <c r="E25" s="78" t="s">
        <v>9</v>
      </c>
      <c r="F25" s="77" t="s">
        <v>8</v>
      </c>
      <c r="G25" s="24" t="s">
        <v>8</v>
      </c>
      <c r="H25" s="69" t="s">
        <v>8</v>
      </c>
      <c r="I25" s="8"/>
    </row>
    <row r="26" spans="1:9" ht="15">
      <c r="A26" s="74" t="s">
        <v>30</v>
      </c>
      <c r="B26" s="73">
        <v>293.24</v>
      </c>
      <c r="C26" s="76">
        <v>432.17</v>
      </c>
      <c r="D26" s="76">
        <v>392.24</v>
      </c>
      <c r="E26" s="76">
        <v>390.93</v>
      </c>
      <c r="F26" s="75">
        <v>399.59</v>
      </c>
      <c r="G26" s="24">
        <f>F26/E26*100-100</f>
        <v>2.215230348144175</v>
      </c>
      <c r="H26" s="69">
        <f>F26/B26*100-100</f>
        <v>36.267221388623625</v>
      </c>
      <c r="I26" s="8"/>
    </row>
    <row r="27" spans="1:9" ht="15">
      <c r="A27" s="74" t="s">
        <v>25</v>
      </c>
      <c r="B27" s="73" t="s">
        <v>9</v>
      </c>
      <c r="C27" s="24" t="s">
        <v>9</v>
      </c>
      <c r="D27" s="24" t="s">
        <v>9</v>
      </c>
      <c r="E27" s="24" t="s">
        <v>9</v>
      </c>
      <c r="F27" s="68" t="s">
        <v>9</v>
      </c>
      <c r="G27" s="24" t="s">
        <v>8</v>
      </c>
      <c r="H27" s="69" t="s">
        <v>8</v>
      </c>
      <c r="I27" s="8"/>
    </row>
    <row r="28" spans="1:9" ht="15">
      <c r="A28" s="23" t="s">
        <v>23</v>
      </c>
      <c r="B28" s="72">
        <v>296.37</v>
      </c>
      <c r="C28" s="19">
        <v>413.13</v>
      </c>
      <c r="D28" s="19">
        <v>393.84</v>
      </c>
      <c r="E28" s="19">
        <v>390.19</v>
      </c>
      <c r="F28" s="71">
        <v>395.49</v>
      </c>
      <c r="G28" s="19">
        <f>F28/E28*100-100</f>
        <v>1.3583126169302204</v>
      </c>
      <c r="H28" s="70">
        <f>F28/B28*100-100</f>
        <v>33.444680635691896</v>
      </c>
      <c r="I28" s="8"/>
    </row>
    <row r="29" spans="1:9" ht="15">
      <c r="A29" s="28" t="s">
        <v>29</v>
      </c>
      <c r="B29" s="35" t="s">
        <v>9</v>
      </c>
      <c r="C29" s="24" t="s">
        <v>9</v>
      </c>
      <c r="D29" s="24" t="s">
        <v>9</v>
      </c>
      <c r="E29" s="24" t="s">
        <v>9</v>
      </c>
      <c r="F29" s="68" t="s">
        <v>9</v>
      </c>
      <c r="G29" s="24" t="s">
        <v>8</v>
      </c>
      <c r="H29" s="69" t="s">
        <v>8</v>
      </c>
      <c r="I29" s="8"/>
    </row>
    <row r="30" spans="1:9" ht="15">
      <c r="A30" s="28" t="s">
        <v>22</v>
      </c>
      <c r="B30" s="27">
        <v>310.06</v>
      </c>
      <c r="C30" s="24">
        <v>406.28</v>
      </c>
      <c r="D30" s="24">
        <v>377.56</v>
      </c>
      <c r="E30" s="24">
        <v>399.96</v>
      </c>
      <c r="F30" s="68">
        <v>400.64</v>
      </c>
      <c r="G30" s="24">
        <f>F30/E30*100-100</f>
        <v>0.17001700170015965</v>
      </c>
      <c r="H30" s="69">
        <f>F30/B30*100-100</f>
        <v>29.213700574082424</v>
      </c>
      <c r="I30" s="8"/>
    </row>
    <row r="31" spans="1:9" ht="15">
      <c r="A31" s="28" t="s">
        <v>21</v>
      </c>
      <c r="B31" s="27" t="s">
        <v>9</v>
      </c>
      <c r="C31" s="24">
        <v>383.06</v>
      </c>
      <c r="D31" s="24">
        <v>392.62</v>
      </c>
      <c r="E31" s="24" t="s">
        <v>9</v>
      </c>
      <c r="F31" s="68">
        <v>392.62</v>
      </c>
      <c r="G31" s="24" t="s">
        <v>8</v>
      </c>
      <c r="H31" s="69" t="s">
        <v>8</v>
      </c>
      <c r="I31" s="8"/>
    </row>
    <row r="32" spans="1:9" ht="15">
      <c r="A32" s="23" t="s">
        <v>18</v>
      </c>
      <c r="B32" s="32">
        <v>308.09</v>
      </c>
      <c r="C32" s="19">
        <v>393.59</v>
      </c>
      <c r="D32" s="19">
        <v>387</v>
      </c>
      <c r="E32" s="19">
        <v>391.6</v>
      </c>
      <c r="F32" s="71">
        <v>398.81</v>
      </c>
      <c r="G32" s="19">
        <f>F32/E32*100-100</f>
        <v>1.8411644535240015</v>
      </c>
      <c r="H32" s="70">
        <f>F32/B32*100-100</f>
        <v>29.445941121100986</v>
      </c>
      <c r="I32" s="8"/>
    </row>
    <row r="33" spans="1:9" ht="15">
      <c r="A33" s="28" t="s">
        <v>17</v>
      </c>
      <c r="B33" s="57">
        <v>284.89</v>
      </c>
      <c r="C33" s="24">
        <v>331.61</v>
      </c>
      <c r="D33" s="24" t="s">
        <v>9</v>
      </c>
      <c r="E33" s="24">
        <v>374.92</v>
      </c>
      <c r="F33" s="68" t="s">
        <v>9</v>
      </c>
      <c r="G33" s="24" t="s">
        <v>8</v>
      </c>
      <c r="H33" s="69" t="s">
        <v>8</v>
      </c>
      <c r="I33" s="8"/>
    </row>
    <row r="34" spans="1:9" ht="15">
      <c r="A34" s="28" t="s">
        <v>16</v>
      </c>
      <c r="B34" s="27">
        <v>328.45</v>
      </c>
      <c r="C34" s="26">
        <v>374.61</v>
      </c>
      <c r="D34" s="26">
        <v>372.69</v>
      </c>
      <c r="E34" s="26">
        <v>389.03</v>
      </c>
      <c r="F34" s="25">
        <v>376.8</v>
      </c>
      <c r="G34" s="24">
        <f>F34/E34*100-100</f>
        <v>-3.143716422897967</v>
      </c>
      <c r="H34" s="24">
        <f>F34/B34*100-100</f>
        <v>14.72065763434314</v>
      </c>
      <c r="I34" s="8"/>
    </row>
    <row r="35" spans="1:9" ht="15">
      <c r="A35" s="28" t="s">
        <v>15</v>
      </c>
      <c r="B35" s="27">
        <v>295.04</v>
      </c>
      <c r="C35" s="24">
        <v>361.33</v>
      </c>
      <c r="D35" s="24">
        <v>390</v>
      </c>
      <c r="E35" s="24">
        <v>394.08</v>
      </c>
      <c r="F35" s="68">
        <v>384.46</v>
      </c>
      <c r="G35" s="24">
        <f>F35/E35*100-100</f>
        <v>-2.441128704831513</v>
      </c>
      <c r="H35" s="24">
        <f>F35/B35*100-100</f>
        <v>30.30775488069412</v>
      </c>
      <c r="I35" s="8"/>
    </row>
    <row r="36" spans="1:9" ht="15">
      <c r="A36" s="23" t="s">
        <v>13</v>
      </c>
      <c r="B36" s="32">
        <v>323.75</v>
      </c>
      <c r="C36" s="31">
        <v>365.48</v>
      </c>
      <c r="D36" s="31">
        <v>378.22</v>
      </c>
      <c r="E36" s="31">
        <v>386.37</v>
      </c>
      <c r="F36" s="30">
        <v>377.86</v>
      </c>
      <c r="G36" s="19">
        <f>F36/E36*100-100</f>
        <v>-2.202551957967742</v>
      </c>
      <c r="H36" s="19">
        <f>F36/B36*100-100</f>
        <v>16.713513513513504</v>
      </c>
      <c r="I36" s="8"/>
    </row>
    <row r="37" spans="1:9" ht="15">
      <c r="A37" s="28" t="s">
        <v>12</v>
      </c>
      <c r="B37" s="27" t="s">
        <v>9</v>
      </c>
      <c r="C37" s="26">
        <v>275.17</v>
      </c>
      <c r="D37" s="26" t="s">
        <v>9</v>
      </c>
      <c r="E37" s="26">
        <v>327.58</v>
      </c>
      <c r="F37" s="25">
        <v>305.83</v>
      </c>
      <c r="G37" s="24">
        <f>F37/E37*100-100</f>
        <v>-6.639599487148175</v>
      </c>
      <c r="H37" s="24" t="s">
        <v>8</v>
      </c>
      <c r="I37" s="8"/>
    </row>
    <row r="38" spans="1:9" ht="15">
      <c r="A38" s="28" t="s">
        <v>11</v>
      </c>
      <c r="B38" s="27">
        <v>278.05</v>
      </c>
      <c r="C38" s="26">
        <v>320.28</v>
      </c>
      <c r="D38" s="26" t="s">
        <v>9</v>
      </c>
      <c r="E38" s="26">
        <v>345.92</v>
      </c>
      <c r="F38" s="25" t="s">
        <v>9</v>
      </c>
      <c r="G38" s="24" t="s">
        <v>8</v>
      </c>
      <c r="H38" s="24" t="s">
        <v>8</v>
      </c>
      <c r="I38" s="8"/>
    </row>
    <row r="39" spans="1:9" ht="15">
      <c r="A39" s="23" t="s">
        <v>7</v>
      </c>
      <c r="B39" s="56">
        <v>303.5</v>
      </c>
      <c r="C39" s="55">
        <v>312.78</v>
      </c>
      <c r="D39" s="55">
        <v>338.42</v>
      </c>
      <c r="E39" s="55">
        <v>344.25</v>
      </c>
      <c r="F39" s="54">
        <v>343.61</v>
      </c>
      <c r="G39" s="19">
        <f>F39/E39*100-100</f>
        <v>-0.1859114015976786</v>
      </c>
      <c r="H39" s="19">
        <f>F39/B39*100-100</f>
        <v>13.2158154859967</v>
      </c>
      <c r="I39" s="8"/>
    </row>
    <row r="40" spans="1:9" ht="15">
      <c r="A40" s="67" t="s">
        <v>6</v>
      </c>
      <c r="B40" s="52">
        <v>312.28</v>
      </c>
      <c r="C40" s="52">
        <v>370.26</v>
      </c>
      <c r="D40" s="52">
        <v>378.62</v>
      </c>
      <c r="E40" s="52">
        <v>382.72</v>
      </c>
      <c r="F40" s="52">
        <v>382.59</v>
      </c>
      <c r="G40" s="66">
        <f>F40/E40*100-100</f>
        <v>-0.03396739130435833</v>
      </c>
      <c r="H40" s="50">
        <f>F40/B40*100-100</f>
        <v>22.515050595619314</v>
      </c>
      <c r="I40" s="8"/>
    </row>
    <row r="41" spans="1:9" ht="15" customHeight="1">
      <c r="A41" s="93" t="s">
        <v>28</v>
      </c>
      <c r="B41" s="93"/>
      <c r="C41" s="93"/>
      <c r="D41" s="93"/>
      <c r="E41" s="93"/>
      <c r="F41" s="93"/>
      <c r="G41" s="93"/>
      <c r="H41" s="93"/>
      <c r="I41" s="8"/>
    </row>
    <row r="42" spans="1:9" ht="15" customHeight="1">
      <c r="A42" s="49" t="s">
        <v>25</v>
      </c>
      <c r="B42" s="65" t="s">
        <v>8</v>
      </c>
      <c r="C42" s="64" t="s">
        <v>9</v>
      </c>
      <c r="D42" s="64" t="s">
        <v>9</v>
      </c>
      <c r="E42" s="64" t="s">
        <v>9</v>
      </c>
      <c r="F42" s="63" t="s">
        <v>9</v>
      </c>
      <c r="G42" s="61" t="s">
        <v>8</v>
      </c>
      <c r="H42" s="61" t="s">
        <v>8</v>
      </c>
      <c r="I42" s="8"/>
    </row>
    <row r="43" spans="1:9" ht="15" customHeight="1">
      <c r="A43" s="42" t="s">
        <v>23</v>
      </c>
      <c r="B43" s="62" t="s">
        <v>9</v>
      </c>
      <c r="C43" s="60" t="s">
        <v>9</v>
      </c>
      <c r="D43" s="60" t="s">
        <v>9</v>
      </c>
      <c r="E43" s="60" t="s">
        <v>9</v>
      </c>
      <c r="F43" s="59" t="s">
        <v>9</v>
      </c>
      <c r="G43" s="61" t="s">
        <v>8</v>
      </c>
      <c r="H43" s="40" t="s">
        <v>8</v>
      </c>
      <c r="I43" s="8"/>
    </row>
    <row r="44" spans="1:9" ht="15" customHeight="1">
      <c r="A44" s="44" t="s">
        <v>22</v>
      </c>
      <c r="B44" s="43" t="s">
        <v>9</v>
      </c>
      <c r="C44" s="60" t="s">
        <v>9</v>
      </c>
      <c r="D44" s="60">
        <v>362.12</v>
      </c>
      <c r="E44" s="60" t="s">
        <v>9</v>
      </c>
      <c r="F44" s="59" t="s">
        <v>9</v>
      </c>
      <c r="G44" s="58" t="s">
        <v>8</v>
      </c>
      <c r="H44" s="39" t="s">
        <v>8</v>
      </c>
      <c r="I44" s="8"/>
    </row>
    <row r="45" spans="1:9" ht="15">
      <c r="A45" s="28" t="s">
        <v>21</v>
      </c>
      <c r="B45" s="27">
        <v>287.2</v>
      </c>
      <c r="C45" s="26">
        <v>356</v>
      </c>
      <c r="D45" s="26">
        <v>368.11</v>
      </c>
      <c r="E45" s="26">
        <v>372.82</v>
      </c>
      <c r="F45" s="25">
        <v>385.73</v>
      </c>
      <c r="G45" s="24">
        <f>F45/E45*100-100</f>
        <v>3.4627970602435454</v>
      </c>
      <c r="H45" s="24">
        <f>F45/B45*100-100</f>
        <v>34.307103064066865</v>
      </c>
      <c r="I45" s="8"/>
    </row>
    <row r="46" spans="1:9" ht="15">
      <c r="A46" s="28" t="s">
        <v>20</v>
      </c>
      <c r="B46" s="57" t="s">
        <v>9</v>
      </c>
      <c r="C46" s="26">
        <v>366.42</v>
      </c>
      <c r="D46" s="26">
        <v>345.63</v>
      </c>
      <c r="E46" s="26">
        <v>346.86</v>
      </c>
      <c r="F46" s="25">
        <v>352.07</v>
      </c>
      <c r="G46" s="24">
        <f>F46/E46*100-100</f>
        <v>1.502046935362955</v>
      </c>
      <c r="H46" s="24" t="s">
        <v>8</v>
      </c>
      <c r="I46" s="8"/>
    </row>
    <row r="47" spans="1:9" ht="15">
      <c r="A47" s="23" t="s">
        <v>18</v>
      </c>
      <c r="B47" s="32">
        <v>294.73</v>
      </c>
      <c r="C47" s="31">
        <v>360.03</v>
      </c>
      <c r="D47" s="31">
        <v>357.54</v>
      </c>
      <c r="E47" s="31">
        <v>364.92</v>
      </c>
      <c r="F47" s="30">
        <v>369.18</v>
      </c>
      <c r="G47" s="19">
        <f>F47/E47*100-100</f>
        <v>1.167379151594858</v>
      </c>
      <c r="H47" s="19">
        <f>F47/B47*100-100</f>
        <v>25.26040783089607</v>
      </c>
      <c r="I47" s="8"/>
    </row>
    <row r="48" spans="1:9" ht="15">
      <c r="A48" s="28" t="s">
        <v>17</v>
      </c>
      <c r="B48" s="27" t="s">
        <v>9</v>
      </c>
      <c r="C48" s="26" t="s">
        <v>9</v>
      </c>
      <c r="D48" s="26">
        <v>344.09</v>
      </c>
      <c r="E48" s="26" t="s">
        <v>9</v>
      </c>
      <c r="F48" s="25">
        <v>370.16</v>
      </c>
      <c r="G48" s="19" t="s">
        <v>8</v>
      </c>
      <c r="H48" s="24" t="s">
        <v>8</v>
      </c>
      <c r="I48" s="8"/>
    </row>
    <row r="49" spans="1:9" ht="15">
      <c r="A49" s="28" t="s">
        <v>16</v>
      </c>
      <c r="B49" s="27">
        <v>308.85</v>
      </c>
      <c r="C49" s="26">
        <v>366.37</v>
      </c>
      <c r="D49" s="26">
        <v>355.69</v>
      </c>
      <c r="E49" s="26">
        <v>375.02</v>
      </c>
      <c r="F49" s="25">
        <v>378.45</v>
      </c>
      <c r="G49" s="24">
        <f>F49/E49*100-100</f>
        <v>0.9146178870460346</v>
      </c>
      <c r="H49" s="24">
        <f>F49/B49*100-100</f>
        <v>22.535211267605632</v>
      </c>
      <c r="I49" s="8"/>
    </row>
    <row r="50" spans="1:9" ht="15">
      <c r="A50" s="28" t="s">
        <v>15</v>
      </c>
      <c r="B50" s="27">
        <v>308.91</v>
      </c>
      <c r="C50" s="26">
        <v>368.65</v>
      </c>
      <c r="D50" s="26">
        <v>371.6</v>
      </c>
      <c r="E50" s="26">
        <v>371.94</v>
      </c>
      <c r="F50" s="25">
        <v>377.47</v>
      </c>
      <c r="G50" s="29">
        <f>F50/E50*100-100</f>
        <v>1.4867989460665854</v>
      </c>
      <c r="H50" s="24">
        <f>F50/B50*100-100</f>
        <v>22.194166585736937</v>
      </c>
      <c r="I50" s="8"/>
    </row>
    <row r="51" spans="1:9" ht="15">
      <c r="A51" s="28" t="s">
        <v>14</v>
      </c>
      <c r="B51" s="27">
        <v>303.55</v>
      </c>
      <c r="C51" s="26">
        <v>346.52</v>
      </c>
      <c r="D51" s="26">
        <v>352.31</v>
      </c>
      <c r="E51" s="26">
        <v>348.41</v>
      </c>
      <c r="F51" s="25">
        <v>360.97</v>
      </c>
      <c r="G51" s="29">
        <f>F51/E51*100-100</f>
        <v>3.604948193220636</v>
      </c>
      <c r="H51" s="24">
        <f>F51/B51*100-100</f>
        <v>18.916158787679137</v>
      </c>
      <c r="I51" s="8"/>
    </row>
    <row r="52" spans="1:9" ht="15">
      <c r="A52" s="28" t="s">
        <v>27</v>
      </c>
      <c r="B52" s="27" t="s">
        <v>9</v>
      </c>
      <c r="C52" s="26" t="s">
        <v>9</v>
      </c>
      <c r="D52" s="26" t="s">
        <v>9</v>
      </c>
      <c r="E52" s="26" t="s">
        <v>9</v>
      </c>
      <c r="F52" s="25" t="s">
        <v>9</v>
      </c>
      <c r="G52" s="24" t="s">
        <v>8</v>
      </c>
      <c r="H52" s="24" t="s">
        <v>8</v>
      </c>
      <c r="I52" s="8"/>
    </row>
    <row r="53" spans="1:9" ht="15">
      <c r="A53" s="23" t="s">
        <v>13</v>
      </c>
      <c r="B53" s="32">
        <v>307.68</v>
      </c>
      <c r="C53" s="31">
        <v>364.36</v>
      </c>
      <c r="D53" s="31">
        <v>366.71</v>
      </c>
      <c r="E53" s="31">
        <v>368.29</v>
      </c>
      <c r="F53" s="30">
        <v>374.76</v>
      </c>
      <c r="G53" s="18">
        <f>F53/E53*100-100</f>
        <v>1.7567677645333788</v>
      </c>
      <c r="H53" s="19">
        <f>F53/B53*100-100</f>
        <v>21.801872074882994</v>
      </c>
      <c r="I53" s="8"/>
    </row>
    <row r="54" spans="1:9" ht="15">
      <c r="A54" s="28" t="s">
        <v>12</v>
      </c>
      <c r="B54" s="27">
        <v>234.04</v>
      </c>
      <c r="C54" s="26">
        <v>302</v>
      </c>
      <c r="D54" s="26">
        <v>291.1</v>
      </c>
      <c r="E54" s="26">
        <v>288.19</v>
      </c>
      <c r="F54" s="25">
        <v>294.15</v>
      </c>
      <c r="G54" s="29">
        <f>F54/E54*100-100</f>
        <v>2.068080086054323</v>
      </c>
      <c r="H54" s="24">
        <f>F54/B54*100-100</f>
        <v>25.683643821568964</v>
      </c>
      <c r="I54" s="8"/>
    </row>
    <row r="55" spans="1:9" ht="15">
      <c r="A55" s="28" t="s">
        <v>11</v>
      </c>
      <c r="B55" s="27">
        <v>269.43</v>
      </c>
      <c r="C55" s="26">
        <v>330.88</v>
      </c>
      <c r="D55" s="26">
        <v>328.2</v>
      </c>
      <c r="E55" s="26">
        <v>325.3</v>
      </c>
      <c r="F55" s="25">
        <v>338.97</v>
      </c>
      <c r="G55" s="29">
        <f>F55/E55*100-100</f>
        <v>4.202274823240089</v>
      </c>
      <c r="H55" s="24">
        <f>F55/B55*100-100</f>
        <v>25.81004342500836</v>
      </c>
      <c r="I55" s="8"/>
    </row>
    <row r="56" spans="1:9" ht="15">
      <c r="A56" s="28" t="s">
        <v>10</v>
      </c>
      <c r="B56" s="27">
        <v>267.27</v>
      </c>
      <c r="C56" s="26">
        <v>332.54</v>
      </c>
      <c r="D56" s="26">
        <v>329.3</v>
      </c>
      <c r="E56" s="26">
        <v>322.88</v>
      </c>
      <c r="F56" s="25" t="s">
        <v>9</v>
      </c>
      <c r="G56" s="24" t="s">
        <v>8</v>
      </c>
      <c r="H56" s="24" t="s">
        <v>8</v>
      </c>
      <c r="I56" s="8"/>
    </row>
    <row r="57" spans="1:9" ht="15">
      <c r="A57" s="23" t="s">
        <v>7</v>
      </c>
      <c r="B57" s="56">
        <v>258.76</v>
      </c>
      <c r="C57" s="55">
        <v>322.94</v>
      </c>
      <c r="D57" s="55">
        <v>315.45</v>
      </c>
      <c r="E57" s="55">
        <v>314.44</v>
      </c>
      <c r="F57" s="54">
        <v>324.27</v>
      </c>
      <c r="G57" s="18">
        <f>F57/E57*100-100</f>
        <v>3.1261925963617756</v>
      </c>
      <c r="H57" s="19">
        <f>F57/B57*100-100</f>
        <v>25.31689596537332</v>
      </c>
      <c r="I57" s="8"/>
    </row>
    <row r="58" spans="1:9" ht="15" customHeight="1">
      <c r="A58" s="53" t="s">
        <v>6</v>
      </c>
      <c r="B58" s="52">
        <v>282.95</v>
      </c>
      <c r="C58" s="52">
        <v>343.27</v>
      </c>
      <c r="D58" s="52">
        <v>338.4</v>
      </c>
      <c r="E58" s="52">
        <v>339.43</v>
      </c>
      <c r="F58" s="52">
        <v>349</v>
      </c>
      <c r="G58" s="51">
        <f>F58/E58*100-100</f>
        <v>2.8194325781457223</v>
      </c>
      <c r="H58" s="50">
        <f>F58/B58*100-100</f>
        <v>23.343346881074396</v>
      </c>
      <c r="I58" s="8"/>
    </row>
    <row r="59" spans="1:9" ht="15" customHeight="1">
      <c r="A59" s="93" t="s">
        <v>26</v>
      </c>
      <c r="B59" s="93"/>
      <c r="C59" s="93"/>
      <c r="D59" s="93"/>
      <c r="E59" s="93"/>
      <c r="F59" s="93"/>
      <c r="G59" s="93"/>
      <c r="H59" s="93"/>
      <c r="I59" s="8"/>
    </row>
    <row r="60" spans="1:9" ht="15" customHeight="1">
      <c r="A60" s="49" t="s">
        <v>25</v>
      </c>
      <c r="B60" s="48" t="s">
        <v>9</v>
      </c>
      <c r="C60" s="47" t="s">
        <v>9</v>
      </c>
      <c r="D60" s="47">
        <v>449.67</v>
      </c>
      <c r="E60" s="47" t="s">
        <v>9</v>
      </c>
      <c r="F60" s="46">
        <v>443.28</v>
      </c>
      <c r="G60" s="45" t="s">
        <v>8</v>
      </c>
      <c r="H60" s="45" t="s">
        <v>8</v>
      </c>
      <c r="I60" s="8"/>
    </row>
    <row r="61" spans="1:9" ht="15" customHeight="1">
      <c r="A61" s="44" t="s">
        <v>24</v>
      </c>
      <c r="B61" s="43" t="s">
        <v>8</v>
      </c>
      <c r="C61" s="26" t="s">
        <v>9</v>
      </c>
      <c r="D61" s="26" t="s">
        <v>9</v>
      </c>
      <c r="E61" s="26" t="s">
        <v>9</v>
      </c>
      <c r="F61" s="25" t="s">
        <v>9</v>
      </c>
      <c r="G61" s="39" t="s">
        <v>8</v>
      </c>
      <c r="H61" s="39" t="s">
        <v>8</v>
      </c>
      <c r="I61" s="8"/>
    </row>
    <row r="62" spans="1:9" ht="15" customHeight="1">
      <c r="A62" s="42" t="s">
        <v>23</v>
      </c>
      <c r="B62" s="41" t="s">
        <v>9</v>
      </c>
      <c r="C62" s="31" t="s">
        <v>9</v>
      </c>
      <c r="D62" s="31">
        <v>439.86</v>
      </c>
      <c r="E62" s="26" t="s">
        <v>9</v>
      </c>
      <c r="F62" s="30">
        <v>437.22</v>
      </c>
      <c r="G62" s="40" t="s">
        <v>8</v>
      </c>
      <c r="H62" s="40" t="s">
        <v>8</v>
      </c>
      <c r="I62" s="8"/>
    </row>
    <row r="63" spans="1:9" ht="15">
      <c r="A63" s="28" t="s">
        <v>22</v>
      </c>
      <c r="B63" s="35">
        <v>291.4</v>
      </c>
      <c r="C63" s="26">
        <v>385.12</v>
      </c>
      <c r="D63" s="26">
        <v>417.3</v>
      </c>
      <c r="E63" s="26" t="s">
        <v>9</v>
      </c>
      <c r="F63" s="25" t="s">
        <v>9</v>
      </c>
      <c r="G63" s="39" t="s">
        <v>8</v>
      </c>
      <c r="H63" s="39" t="s">
        <v>8</v>
      </c>
      <c r="I63" s="8"/>
    </row>
    <row r="64" spans="1:9" ht="15">
      <c r="A64" s="28" t="s">
        <v>21</v>
      </c>
      <c r="B64" s="27">
        <v>318.44</v>
      </c>
      <c r="C64" s="26">
        <v>356.87</v>
      </c>
      <c r="D64" s="26">
        <v>387.11</v>
      </c>
      <c r="E64" s="26">
        <v>349.62</v>
      </c>
      <c r="F64" s="25">
        <v>416.4</v>
      </c>
      <c r="G64" s="24">
        <f>F64/E64*100-100</f>
        <v>19.100737944053535</v>
      </c>
      <c r="H64" s="24">
        <f>F64/B64*100-100</f>
        <v>30.762467026755417</v>
      </c>
      <c r="I64" s="8"/>
    </row>
    <row r="65" spans="1:9" ht="15">
      <c r="A65" s="28" t="s">
        <v>20</v>
      </c>
      <c r="B65" s="35">
        <v>309.65</v>
      </c>
      <c r="C65" s="26">
        <v>354.65</v>
      </c>
      <c r="D65" s="26" t="s">
        <v>9</v>
      </c>
      <c r="E65" s="26">
        <v>345.49</v>
      </c>
      <c r="F65" s="25">
        <v>387.93</v>
      </c>
      <c r="G65" s="24">
        <f>F65/E65*100-100</f>
        <v>12.284002431329412</v>
      </c>
      <c r="H65" s="24">
        <f>F65/B65*100-100</f>
        <v>25.280155013725178</v>
      </c>
      <c r="I65" s="8"/>
    </row>
    <row r="66" spans="1:9" ht="15">
      <c r="A66" s="28" t="s">
        <v>19</v>
      </c>
      <c r="B66" s="35" t="s">
        <v>8</v>
      </c>
      <c r="C66" s="26" t="s">
        <v>9</v>
      </c>
      <c r="D66" s="26" t="s">
        <v>9</v>
      </c>
      <c r="E66" s="26" t="s">
        <v>9</v>
      </c>
      <c r="F66" s="25" t="s">
        <v>8</v>
      </c>
      <c r="G66" s="24" t="s">
        <v>8</v>
      </c>
      <c r="H66" s="24" t="s">
        <v>8</v>
      </c>
      <c r="I66" s="8"/>
    </row>
    <row r="67" spans="1:9" ht="15">
      <c r="A67" s="23" t="s">
        <v>18</v>
      </c>
      <c r="B67" s="38">
        <v>310.07</v>
      </c>
      <c r="C67" s="37">
        <v>357.99</v>
      </c>
      <c r="D67" s="37">
        <v>392.61</v>
      </c>
      <c r="E67" s="37">
        <v>352.64</v>
      </c>
      <c r="F67" s="36">
        <v>415.85</v>
      </c>
      <c r="G67" s="19">
        <f>F67/E67*100-100</f>
        <v>17.924795825771326</v>
      </c>
      <c r="H67" s="19">
        <f>F67/B67*100-100</f>
        <v>34.114877285774185</v>
      </c>
      <c r="I67" s="8"/>
    </row>
    <row r="68" spans="1:9" ht="15">
      <c r="A68" s="28" t="s">
        <v>17</v>
      </c>
      <c r="B68" s="35" t="s">
        <v>9</v>
      </c>
      <c r="C68" s="26" t="s">
        <v>9</v>
      </c>
      <c r="D68" s="26" t="s">
        <v>9</v>
      </c>
      <c r="E68" s="26" t="s">
        <v>9</v>
      </c>
      <c r="F68" s="25" t="s">
        <v>9</v>
      </c>
      <c r="G68" s="19" t="s">
        <v>8</v>
      </c>
      <c r="H68" s="19" t="s">
        <v>8</v>
      </c>
      <c r="I68" s="8"/>
    </row>
    <row r="69" spans="1:9" ht="15">
      <c r="A69" s="28" t="s">
        <v>16</v>
      </c>
      <c r="B69" s="27">
        <v>286.26</v>
      </c>
      <c r="C69" s="26">
        <v>332.49</v>
      </c>
      <c r="D69" s="26">
        <v>345.72</v>
      </c>
      <c r="E69" s="26">
        <v>367.94</v>
      </c>
      <c r="F69" s="25">
        <v>352.46</v>
      </c>
      <c r="G69" s="24">
        <f aca="true" t="shared" si="0" ref="G69:G74">F69/E69*100-100</f>
        <v>-4.207207696907105</v>
      </c>
      <c r="H69" s="24">
        <f aca="true" t="shared" si="1" ref="H69:H74">F69/B69*100-100</f>
        <v>23.12582966533921</v>
      </c>
      <c r="I69" s="8"/>
    </row>
    <row r="70" spans="1:9" ht="15">
      <c r="A70" s="28" t="s">
        <v>15</v>
      </c>
      <c r="B70" s="34">
        <v>307.25</v>
      </c>
      <c r="C70" s="29">
        <v>356.47</v>
      </c>
      <c r="D70" s="29">
        <v>369.32</v>
      </c>
      <c r="E70" s="29">
        <v>369.47</v>
      </c>
      <c r="F70" s="33">
        <v>370.62</v>
      </c>
      <c r="G70" s="24">
        <f t="shared" si="0"/>
        <v>0.31125666495248083</v>
      </c>
      <c r="H70" s="29">
        <f t="shared" si="1"/>
        <v>20.624898291293746</v>
      </c>
      <c r="I70" s="8"/>
    </row>
    <row r="71" spans="1:9" ht="15">
      <c r="A71" s="28" t="s">
        <v>14</v>
      </c>
      <c r="B71" s="27">
        <v>296.12</v>
      </c>
      <c r="C71" s="26" t="s">
        <v>9</v>
      </c>
      <c r="D71" s="26" t="s">
        <v>9</v>
      </c>
      <c r="E71" s="26">
        <v>376.18</v>
      </c>
      <c r="F71" s="25">
        <v>384.12</v>
      </c>
      <c r="G71" s="24">
        <f t="shared" si="0"/>
        <v>2.110691690148329</v>
      </c>
      <c r="H71" s="29">
        <f t="shared" si="1"/>
        <v>29.717682020802386</v>
      </c>
      <c r="I71" s="8"/>
    </row>
    <row r="72" spans="1:9" ht="15">
      <c r="A72" s="23" t="s">
        <v>13</v>
      </c>
      <c r="B72" s="32">
        <v>300.08</v>
      </c>
      <c r="C72" s="31">
        <v>352.49</v>
      </c>
      <c r="D72" s="31">
        <v>367.54</v>
      </c>
      <c r="E72" s="31">
        <v>370.16</v>
      </c>
      <c r="F72" s="30">
        <v>368.02</v>
      </c>
      <c r="G72" s="18">
        <f t="shared" si="0"/>
        <v>-0.5781283769181016</v>
      </c>
      <c r="H72" s="18">
        <f t="shared" si="1"/>
        <v>22.64062916555585</v>
      </c>
      <c r="I72" s="8"/>
    </row>
    <row r="73" spans="1:9" ht="15">
      <c r="A73" s="28" t="s">
        <v>12</v>
      </c>
      <c r="B73" s="27">
        <v>219.04</v>
      </c>
      <c r="C73" s="26">
        <v>292.27</v>
      </c>
      <c r="D73" s="26" t="s">
        <v>9</v>
      </c>
      <c r="E73" s="26">
        <v>275.19</v>
      </c>
      <c r="F73" s="25">
        <v>256.35</v>
      </c>
      <c r="G73" s="29">
        <f t="shared" si="0"/>
        <v>-6.846179003597513</v>
      </c>
      <c r="H73" s="29">
        <f t="shared" si="1"/>
        <v>17.033418553688833</v>
      </c>
      <c r="I73" s="8"/>
    </row>
    <row r="74" spans="1:9" ht="15">
      <c r="A74" s="28" t="s">
        <v>11</v>
      </c>
      <c r="B74" s="27">
        <v>255.82</v>
      </c>
      <c r="C74" s="26">
        <v>295.66</v>
      </c>
      <c r="D74" s="26" t="s">
        <v>9</v>
      </c>
      <c r="E74" s="26">
        <v>300.66</v>
      </c>
      <c r="F74" s="25">
        <v>290.33</v>
      </c>
      <c r="G74" s="29">
        <f t="shared" si="0"/>
        <v>-3.4357746291492077</v>
      </c>
      <c r="H74" s="24">
        <f t="shared" si="1"/>
        <v>13.489953873817527</v>
      </c>
      <c r="I74" s="8"/>
    </row>
    <row r="75" spans="1:9" ht="15">
      <c r="A75" s="28" t="s">
        <v>10</v>
      </c>
      <c r="B75" s="27">
        <v>265.83</v>
      </c>
      <c r="C75" s="26" t="s">
        <v>9</v>
      </c>
      <c r="D75" s="26" t="s">
        <v>9</v>
      </c>
      <c r="E75" s="26" t="s">
        <v>9</v>
      </c>
      <c r="F75" s="25" t="s">
        <v>9</v>
      </c>
      <c r="G75" s="24" t="s">
        <v>8</v>
      </c>
      <c r="H75" s="24" t="s">
        <v>8</v>
      </c>
      <c r="I75" s="8"/>
    </row>
    <row r="76" spans="1:9" ht="15">
      <c r="A76" s="23" t="s">
        <v>7</v>
      </c>
      <c r="B76" s="22">
        <v>256.84</v>
      </c>
      <c r="C76" s="21">
        <v>310.54</v>
      </c>
      <c r="D76" s="21">
        <v>324.16</v>
      </c>
      <c r="E76" s="21">
        <v>325.02</v>
      </c>
      <c r="F76" s="20">
        <v>305.31</v>
      </c>
      <c r="G76" s="19">
        <f>F76/E76*100-100</f>
        <v>-6.064242200479967</v>
      </c>
      <c r="H76" s="18">
        <f>F76/B76*100-100</f>
        <v>18.871671079271152</v>
      </c>
      <c r="I76" s="8"/>
    </row>
    <row r="77" spans="1:9" ht="15">
      <c r="A77" s="17" t="s">
        <v>6</v>
      </c>
      <c r="B77" s="16">
        <v>293.73</v>
      </c>
      <c r="C77" s="16">
        <v>344.36</v>
      </c>
      <c r="D77" s="16">
        <v>375.27</v>
      </c>
      <c r="E77" s="16">
        <v>360.02</v>
      </c>
      <c r="F77" s="16">
        <v>377.13</v>
      </c>
      <c r="G77" s="15">
        <f>F77/E77*100-100</f>
        <v>4.752513749236158</v>
      </c>
      <c r="H77" s="14">
        <f>F77/B77*100-100</f>
        <v>28.39342253089572</v>
      </c>
      <c r="I77" s="8"/>
    </row>
    <row r="78" spans="1:9" ht="15">
      <c r="A78" s="13" t="s">
        <v>5</v>
      </c>
      <c r="B78" s="12">
        <v>301.99</v>
      </c>
      <c r="C78" s="11">
        <v>353.74</v>
      </c>
      <c r="D78" s="11">
        <v>360.28</v>
      </c>
      <c r="E78" s="11">
        <v>363.12</v>
      </c>
      <c r="F78" s="11">
        <v>372.92</v>
      </c>
      <c r="G78" s="10">
        <f>F78/E78*100-100</f>
        <v>2.698832341925538</v>
      </c>
      <c r="H78" s="9">
        <f>F78/B78*100-100</f>
        <v>23.487532699758276</v>
      </c>
      <c r="I78" s="8"/>
    </row>
    <row r="79" spans="1:8" ht="15">
      <c r="A79" s="7"/>
      <c r="C79" s="7"/>
      <c r="D79" s="7"/>
      <c r="E79" s="7"/>
      <c r="F79" s="7"/>
      <c r="G79" s="7"/>
      <c r="H79" s="7"/>
    </row>
    <row r="80" spans="1:8" ht="15">
      <c r="A80" s="2" t="s">
        <v>4</v>
      </c>
      <c r="B80" s="2"/>
      <c r="C80" s="2"/>
      <c r="D80" s="2"/>
      <c r="E80" s="2"/>
      <c r="F80" s="2"/>
      <c r="G80" s="2"/>
      <c r="H80" s="5"/>
    </row>
    <row r="81" spans="1:8" ht="15">
      <c r="A81" s="6" t="s">
        <v>3</v>
      </c>
      <c r="B81" s="2"/>
      <c r="C81" s="2"/>
      <c r="D81" s="2"/>
      <c r="E81" s="2"/>
      <c r="F81" s="2"/>
      <c r="G81" s="2"/>
      <c r="H81" s="5"/>
    </row>
    <row r="82" spans="1:8" ht="15">
      <c r="A82" s="2" t="s">
        <v>2</v>
      </c>
      <c r="B82" s="2"/>
      <c r="C82" s="2"/>
      <c r="D82" s="2"/>
      <c r="E82" s="2"/>
      <c r="F82" s="2"/>
      <c r="G82" s="2"/>
      <c r="H82" s="5"/>
    </row>
    <row r="83" spans="1:8" ht="15">
      <c r="A83" s="2" t="s">
        <v>44</v>
      </c>
      <c r="B83" s="2"/>
      <c r="C83" s="2"/>
      <c r="D83" s="2"/>
      <c r="E83" s="2"/>
      <c r="F83" s="2"/>
      <c r="G83" s="2"/>
      <c r="H83" s="4"/>
    </row>
    <row r="84" ht="15">
      <c r="A84" s="3"/>
    </row>
    <row r="85" spans="1:6" ht="15">
      <c r="A85" s="2"/>
      <c r="F85" s="1" t="s">
        <v>1</v>
      </c>
    </row>
    <row r="86" ht="15">
      <c r="F86" s="1" t="s">
        <v>0</v>
      </c>
    </row>
  </sheetData>
  <sheetProtection/>
  <mergeCells count="8">
    <mergeCell ref="A41:H41"/>
    <mergeCell ref="A59:H59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2022-12-14T13:29:11Z</dcterms:created>
  <dcterms:modified xsi:type="dcterms:W3CDTF">2022-12-14T19:22:41Z</dcterms:modified>
  <cp:category/>
  <cp:version/>
  <cp:contentType/>
  <cp:contentStatus/>
</cp:coreProperties>
</file>