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85" activeTab="0"/>
  </bookViews>
  <sheets>
    <sheet name="2022 48" sheetId="1" r:id="rId1"/>
  </sheets>
  <definedNames/>
  <calcPr fullCalcOnLoad="1"/>
</workbook>
</file>

<file path=xl/sharedStrings.xml><?xml version="1.0" encoding="utf-8"?>
<sst xmlns="http://schemas.openxmlformats.org/spreadsheetml/2006/main" count="220" uniqueCount="52">
  <si>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</si>
  <si>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</si>
  <si>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</si>
  <si>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</si>
  <si>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</si>
  <si>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</si>
  <si>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</si>
  <si>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</si>
  <si>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</si>
  <si>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</si>
  <si>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</si>
  <si>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Portugalija</t>
  </si>
  <si>
    <t>Slovakija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</si>
  <si>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</si>
  <si>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</si>
  <si>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</si>
  <si>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</si>
  <si>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</si>
  <si>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</si>
  <si>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</si>
  <si>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</si>
  <si>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</si>
  <si>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</si>
  <si>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</si>
  <si>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</si>
  <si>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</si>
  <si>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</si>
  <si>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</si>
  <si>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</si>
  <si>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</si>
  <si>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</si>
  <si>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</si>
  <si>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</si>
  <si>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</si>
  <si>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</si>
  <si>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</si>
  <si>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</si>
  <si>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</si>
  <si>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</si>
  <si>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</si>
  <si>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Naudojant ŽŪIKVC (LŽŪMPRIS) duomenis, būtina nurodyti šaltinį.</t>
  </si>
  <si>
    <t>Šaltinis – EK, ŽŪIKVC (LŽŪMPRIS)</t>
  </si>
  <si>
    <t>metų***</t>
  </si>
  <si>
    <t>●</t>
  </si>
  <si>
    <t>45 sav.
(11 07–13)</t>
  </si>
  <si>
    <t>46 sav.
(11 14–20)</t>
  </si>
  <si>
    <t>47 sav.
(11 21–27)</t>
  </si>
  <si>
    <t>48 sav.
(11 28–12 04)</t>
  </si>
  <si>
    <t>Galvijų supirkimo kainos* Europos Sąjungos valstybėse 2022 m. 45–48 sav., EUR/100 kg skerdenų (be PVM)</t>
  </si>
  <si>
    <t>** lyginant 2022 m. 48 savaitę su 2022 m. 47 savaite</t>
  </si>
  <si>
    <t>*** lyginant 2022 m. 48 savaitę su 2021 m. 48 savaite</t>
  </si>
  <si>
    <t>48 sav.
(11 29–12 05)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</si>
</sst>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_ ;\-#,##0.00\ "/>
    <numFmt numFmtId="175" formatCode="0.0"/>
    <numFmt numFmtId="176" formatCode="_-* #,##0.0_-;\-* #,##0.0_-;_-* &quot;-&quot;??_-;_-@_-"/>
    <numFmt numFmtId="177" formatCode="0.0000"/>
    <numFmt numFmtId="178" formatCode="0.000"/>
    <numFmt numFmtId="179" formatCode="0.00000"/>
    <numFmt numFmtId="180" formatCode="_-* #,##0.00\ _L_t_-;\-* #,##0.00\ _L_t_-;_-* &quot;-&quot;??\ _L_t_-;_-@_-"/>
    <numFmt numFmtId="181" formatCode="#,##0.0"/>
    <numFmt numFmtId="182" formatCode="#,##0.000"/>
    <numFmt numFmtId="183" formatCode="&quot;Semaine / Week : &quot;00"/>
    <numFmt numFmtId="184" formatCode="dd\.mm\.yy;@"/>
    <numFmt numFmtId="185" formatCode="&quot;+ &quot;0.00;&quot;- &quot;0.00;&quot;idem&quot;"/>
    <numFmt numFmtId="186" formatCode="\+0.0%;\-0.00%;&quot;idem&quot;"/>
    <numFmt numFmtId="187" formatCode="0.0%"/>
    <numFmt numFmtId="188" formatCode="&quot;+ &quot;0.0%;&quot;- &quot;0.0%;&quot;idem&quot;"/>
    <numFmt numFmtId="189" formatCode="\+\ 0.00;\-\ 0.00;&quot;idem&quot;"/>
    <numFmt numFmtId="190" formatCode="\+0.00;\-0.00"/>
    <numFmt numFmtId="191" formatCode="\+0.00%;\-0.00%"/>
    <numFmt numFmtId="192" formatCode="0.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8"/>
      <color indexed="8"/>
      <name val="timesi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imes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sz val="8"/>
      <color theme="1"/>
      <name val="timesi"/>
      <family val="0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times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50" applyFont="1" applyFill="1">
      <alignment/>
      <protection/>
    </xf>
    <xf numFmtId="0" fontId="49" fillId="0" borderId="0" xfId="0" applyFont="1" applyFill="1" applyBorder="1" applyAlignment="1">
      <alignment/>
    </xf>
    <xf numFmtId="2" fontId="50" fillId="0" borderId="0" xfId="0" applyNumberFormat="1" applyFont="1" applyFill="1" applyBorder="1" applyAlignment="1" quotePrefix="1">
      <alignment horizontal="right" vertical="center" indent="1"/>
    </xf>
    <xf numFmtId="4" fontId="50" fillId="0" borderId="0" xfId="0" applyNumberFormat="1" applyFont="1" applyFill="1" applyBorder="1" applyAlignment="1" quotePrefix="1">
      <alignment horizontal="right" vertical="center" indent="1"/>
    </xf>
    <xf numFmtId="2" fontId="50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75" fontId="51" fillId="0" borderId="0" xfId="0" applyNumberFormat="1" applyFont="1" applyFill="1" applyBorder="1" applyAlignment="1" applyProtection="1">
      <alignment horizontal="center" vertical="center"/>
      <protection locked="0"/>
    </xf>
    <xf numFmtId="2" fontId="52" fillId="0" borderId="0" xfId="41" applyNumberFormat="1" applyFont="1" applyFill="1" applyBorder="1" applyAlignment="1" applyProtection="1">
      <alignment horizontal="center" vertical="center"/>
      <protection locked="0"/>
    </xf>
    <xf numFmtId="175" fontId="52" fillId="0" borderId="0" xfId="41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4" fillId="0" borderId="0" xfId="50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3" fillId="0" borderId="0" xfId="0" applyFont="1" applyAlignment="1">
      <alignment/>
    </xf>
    <xf numFmtId="2" fontId="5" fillId="0" borderId="0" xfId="0" applyNumberFormat="1" applyFont="1" applyFill="1" applyAlignment="1">
      <alignment horizontal="left" vertical="center"/>
    </xf>
    <xf numFmtId="175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2" fontId="4" fillId="33" borderId="10" xfId="52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4" fontId="50" fillId="0" borderId="11" xfId="0" applyNumberFormat="1" applyFont="1" applyFill="1" applyBorder="1" applyAlignment="1">
      <alignment horizontal="right" vertical="center" indent="1"/>
    </xf>
    <xf numFmtId="2" fontId="50" fillId="0" borderId="11" xfId="0" applyNumberFormat="1" applyFont="1" applyBorder="1" applyAlignment="1" quotePrefix="1">
      <alignment horizontal="right" vertical="center" indent="1"/>
    </xf>
    <xf numFmtId="4" fontId="50" fillId="0" borderId="11" xfId="0" applyNumberFormat="1" applyFont="1" applyFill="1" applyBorder="1" applyAlignment="1" quotePrefix="1">
      <alignment horizontal="right" vertical="center" indent="1"/>
    </xf>
    <xf numFmtId="4" fontId="50" fillId="0" borderId="11" xfId="0" applyNumberFormat="1" applyFont="1" applyFill="1" applyBorder="1" applyAlignment="1" quotePrefix="1">
      <alignment horizontal="right" vertical="center" wrapText="1" indent="1"/>
    </xf>
    <xf numFmtId="4" fontId="55" fillId="0" borderId="11" xfId="0" applyNumberFormat="1" applyFont="1" applyFill="1" applyBorder="1" applyAlignment="1" quotePrefix="1">
      <alignment horizontal="right" vertical="center" indent="1"/>
    </xf>
    <xf numFmtId="4" fontId="55" fillId="0" borderId="11" xfId="0" applyNumberFormat="1" applyFont="1" applyFill="1" applyBorder="1" applyAlignment="1">
      <alignment horizontal="right" vertical="center" indent="1"/>
    </xf>
    <xf numFmtId="2" fontId="50" fillId="0" borderId="11" xfId="0" applyNumberFormat="1" applyFont="1" applyFill="1" applyBorder="1" applyAlignment="1" quotePrefix="1">
      <alignment horizontal="right" vertical="center" indent="1"/>
    </xf>
    <xf numFmtId="2" fontId="50" fillId="0" borderId="11" xfId="0" applyNumberFormat="1" applyFont="1" applyBorder="1" applyAlignment="1">
      <alignment horizontal="right" vertical="center" indent="1"/>
    </xf>
    <xf numFmtId="4" fontId="50" fillId="0" borderId="12" xfId="0" applyNumberFormat="1" applyFont="1" applyFill="1" applyBorder="1" applyAlignment="1" quotePrefix="1">
      <alignment horizontal="right" vertical="center" indent="1"/>
    </xf>
    <xf numFmtId="4" fontId="50" fillId="0" borderId="11" xfId="0" applyNumberFormat="1" applyFont="1" applyFill="1" applyBorder="1" applyAlignment="1" applyProtection="1" quotePrefix="1">
      <alignment horizontal="right" vertical="center" indent="1"/>
      <protection locked="0"/>
    </xf>
    <xf numFmtId="2" fontId="50" fillId="0" borderId="0" xfId="0" applyNumberFormat="1" applyFont="1" applyAlignment="1">
      <alignment horizontal="right" vertical="center" indent="1"/>
    </xf>
    <xf numFmtId="2" fontId="50" fillId="0" borderId="0" xfId="0" applyNumberFormat="1" applyFont="1" applyAlignment="1" quotePrefix="1">
      <alignment horizontal="right" vertical="center" indent="1"/>
    </xf>
    <xf numFmtId="0" fontId="56" fillId="34" borderId="13" xfId="0" applyFont="1" applyFill="1" applyBorder="1" applyAlignment="1">
      <alignment/>
    </xf>
    <xf numFmtId="4" fontId="57" fillId="34" borderId="14" xfId="0" applyNumberFormat="1" applyFont="1" applyFill="1" applyBorder="1" applyAlignment="1">
      <alignment horizontal="right" vertical="center" indent="1"/>
    </xf>
    <xf numFmtId="2" fontId="57" fillId="34" borderId="15" xfId="0" applyNumberFormat="1" applyFont="1" applyFill="1" applyBorder="1" applyAlignment="1">
      <alignment horizontal="right" vertical="center" indent="1"/>
    </xf>
    <xf numFmtId="2" fontId="50" fillId="0" borderId="0" xfId="0" applyNumberFormat="1" applyFont="1" applyBorder="1" applyAlignment="1">
      <alignment horizontal="right" vertical="center" indent="1"/>
    </xf>
    <xf numFmtId="0" fontId="4" fillId="33" borderId="16" xfId="54" applyFont="1" applyFill="1" applyBorder="1" applyAlignment="1">
      <alignment horizontal="center" vertical="center" wrapText="1"/>
      <protection/>
    </xf>
    <xf numFmtId="4" fontId="50" fillId="0" borderId="17" xfId="0" applyNumberFormat="1" applyFont="1" applyFill="1" applyBorder="1" applyAlignment="1" quotePrefix="1">
      <alignment horizontal="right" vertical="center" indent="1"/>
    </xf>
    <xf numFmtId="4" fontId="50" fillId="0" borderId="0" xfId="0" applyNumberFormat="1" applyFont="1" applyFill="1" applyBorder="1" applyAlignment="1">
      <alignment horizontal="right" vertical="center" indent="1"/>
    </xf>
    <xf numFmtId="4" fontId="50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0" fillId="0" borderId="0" xfId="0" applyNumberFormat="1" applyFont="1" applyFill="1" applyBorder="1" applyAlignment="1" quotePrefix="1">
      <alignment horizontal="right" vertical="center" wrapText="1" indent="1"/>
    </xf>
    <xf numFmtId="2" fontId="50" fillId="0" borderId="0" xfId="0" applyNumberFormat="1" applyFont="1" applyBorder="1" applyAlignment="1" quotePrefix="1">
      <alignment horizontal="right" vertical="center" indent="1"/>
    </xf>
    <xf numFmtId="4" fontId="55" fillId="0" borderId="0" xfId="0" applyNumberFormat="1" applyFont="1" applyFill="1" applyBorder="1" applyAlignment="1" quotePrefix="1">
      <alignment horizontal="right" vertical="center" indent="1"/>
    </xf>
    <xf numFmtId="4" fontId="55" fillId="0" borderId="0" xfId="0" applyNumberFormat="1" applyFont="1" applyFill="1" applyBorder="1" applyAlignment="1">
      <alignment horizontal="right" vertical="center" indent="1"/>
    </xf>
    <xf numFmtId="0" fontId="56" fillId="33" borderId="18" xfId="0" applyFont="1" applyFill="1" applyBorder="1" applyAlignment="1">
      <alignment/>
    </xf>
    <xf numFmtId="4" fontId="57" fillId="33" borderId="19" xfId="0" applyNumberFormat="1" applyFont="1" applyFill="1" applyBorder="1" applyAlignment="1">
      <alignment horizontal="right" vertical="center" indent="1"/>
    </xf>
    <xf numFmtId="2" fontId="57" fillId="33" borderId="20" xfId="0" applyNumberFormat="1" applyFont="1" applyFill="1" applyBorder="1" applyAlignment="1">
      <alignment horizontal="right" vertical="center" indent="1"/>
    </xf>
    <xf numFmtId="0" fontId="56" fillId="33" borderId="21" xfId="0" applyFont="1" applyFill="1" applyBorder="1" applyAlignment="1">
      <alignment/>
    </xf>
    <xf numFmtId="4" fontId="58" fillId="35" borderId="22" xfId="0" applyNumberFormat="1" applyFont="1" applyFill="1" applyBorder="1" applyAlignment="1">
      <alignment horizontal="right" vertical="center" indent="1"/>
    </xf>
    <xf numFmtId="2" fontId="57" fillId="35" borderId="21" xfId="0" applyNumberFormat="1" applyFont="1" applyFill="1" applyBorder="1" applyAlignment="1">
      <alignment horizontal="right" vertical="center" indent="1"/>
    </xf>
    <xf numFmtId="2" fontId="57" fillId="33" borderId="23" xfId="0" applyNumberFormat="1" applyFont="1" applyFill="1" applyBorder="1" applyAlignment="1">
      <alignment horizontal="right" vertical="center" indent="1"/>
    </xf>
    <xf numFmtId="4" fontId="57" fillId="33" borderId="22" xfId="0" applyNumberFormat="1" applyFont="1" applyFill="1" applyBorder="1" applyAlignment="1">
      <alignment horizontal="right" vertical="center" indent="1"/>
    </xf>
    <xf numFmtId="2" fontId="57" fillId="33" borderId="22" xfId="0" applyNumberFormat="1" applyFont="1" applyFill="1" applyBorder="1" applyAlignment="1">
      <alignment horizontal="right" vertical="center" indent="1"/>
    </xf>
    <xf numFmtId="2" fontId="57" fillId="33" borderId="21" xfId="0" applyNumberFormat="1" applyFont="1" applyFill="1" applyBorder="1" applyAlignment="1">
      <alignment horizontal="right" vertical="center" indent="1"/>
    </xf>
    <xf numFmtId="2" fontId="57" fillId="33" borderId="21" xfId="0" applyNumberFormat="1" applyFont="1" applyFill="1" applyBorder="1" applyAlignment="1" quotePrefix="1">
      <alignment horizontal="right" vertical="center" indent="1"/>
    </xf>
    <xf numFmtId="4" fontId="50" fillId="0" borderId="24" xfId="0" applyNumberFormat="1" applyFont="1" applyFill="1" applyBorder="1" applyAlignment="1" quotePrefix="1">
      <alignment horizontal="right" vertical="center" indent="1"/>
    </xf>
    <xf numFmtId="2" fontId="50" fillId="0" borderId="24" xfId="0" applyNumberFormat="1" applyFont="1" applyBorder="1" applyAlignment="1" quotePrefix="1">
      <alignment horizontal="right" vertical="center" indent="1"/>
    </xf>
    <xf numFmtId="0" fontId="4" fillId="33" borderId="25" xfId="52" applyFont="1" applyFill="1" applyBorder="1" applyAlignment="1">
      <alignment horizontal="center" vertical="center" wrapText="1" shrinkToFit="1"/>
      <protection/>
    </xf>
    <xf numFmtId="4" fontId="50" fillId="0" borderId="26" xfId="0" applyNumberFormat="1" applyFont="1" applyFill="1" applyBorder="1" applyAlignment="1" quotePrefix="1">
      <alignment horizontal="right" vertical="center" indent="1"/>
    </xf>
    <xf numFmtId="4" fontId="55" fillId="0" borderId="26" xfId="0" applyNumberFormat="1" applyFont="1" applyFill="1" applyBorder="1" applyAlignment="1" quotePrefix="1">
      <alignment horizontal="right" vertical="center" indent="1"/>
    </xf>
    <xf numFmtId="2" fontId="50" fillId="0" borderId="26" xfId="0" applyNumberFormat="1" applyFont="1" applyBorder="1" applyAlignment="1" quotePrefix="1">
      <alignment horizontal="right" vertical="center" indent="1"/>
    </xf>
    <xf numFmtId="2" fontId="50" fillId="0" borderId="27" xfId="0" applyNumberFormat="1" applyFont="1" applyBorder="1" applyAlignment="1" quotePrefix="1">
      <alignment horizontal="right" vertical="center" indent="1"/>
    </xf>
    <xf numFmtId="4" fontId="50" fillId="0" borderId="27" xfId="0" applyNumberFormat="1" applyFont="1" applyBorder="1" applyAlignment="1" quotePrefix="1">
      <alignment horizontal="right" vertical="center" indent="1"/>
    </xf>
    <xf numFmtId="4" fontId="50" fillId="0" borderId="27" xfId="0" applyNumberFormat="1" applyFont="1" applyBorder="1" applyAlignment="1" quotePrefix="1">
      <alignment horizontal="right" vertical="center" wrapText="1" indent="1"/>
    </xf>
    <xf numFmtId="4" fontId="50" fillId="0" borderId="28" xfId="0" applyNumberFormat="1" applyFont="1" applyBorder="1" applyAlignment="1" quotePrefix="1">
      <alignment horizontal="right" vertical="center" indent="1"/>
    </xf>
    <xf numFmtId="4" fontId="50" fillId="0" borderId="27" xfId="0" applyNumberFormat="1" applyFont="1" applyBorder="1" applyAlignment="1">
      <alignment horizontal="right" vertical="center" indent="1"/>
    </xf>
    <xf numFmtId="4" fontId="50" fillId="0" borderId="27" xfId="0" applyNumberFormat="1" applyFont="1" applyBorder="1" applyAlignment="1" applyProtection="1" quotePrefix="1">
      <alignment horizontal="right" vertical="center" indent="1"/>
      <protection locked="0"/>
    </xf>
    <xf numFmtId="4" fontId="50" fillId="0" borderId="29" xfId="0" applyNumberFormat="1" applyFont="1" applyBorder="1" applyAlignment="1" quotePrefix="1">
      <alignment horizontal="right" vertical="center" indent="1"/>
    </xf>
    <xf numFmtId="4" fontId="57" fillId="33" borderId="30" xfId="0" applyNumberFormat="1" applyFont="1" applyFill="1" applyBorder="1" applyAlignment="1">
      <alignment horizontal="right" vertical="center" indent="1"/>
    </xf>
    <xf numFmtId="2" fontId="57" fillId="33" borderId="31" xfId="0" applyNumberFormat="1" applyFont="1" applyFill="1" applyBorder="1" applyAlignment="1">
      <alignment horizontal="right" vertical="center" indent="1"/>
    </xf>
    <xf numFmtId="4" fontId="55" fillId="0" borderId="27" xfId="0" applyNumberFormat="1" applyFont="1" applyBorder="1" applyAlignment="1">
      <alignment horizontal="right" vertical="center" indent="1"/>
    </xf>
    <xf numFmtId="4" fontId="55" fillId="0" borderId="27" xfId="0" applyNumberFormat="1" applyFont="1" applyBorder="1" applyAlignment="1" quotePrefix="1">
      <alignment horizontal="right" vertical="center" indent="1"/>
    </xf>
    <xf numFmtId="4" fontId="55" fillId="0" borderId="32" xfId="0" applyNumberFormat="1" applyFont="1" applyBorder="1" applyAlignment="1" quotePrefix="1">
      <alignment horizontal="right" vertical="center" indent="1"/>
    </xf>
    <xf numFmtId="4" fontId="58" fillId="35" borderId="33" xfId="0" applyNumberFormat="1" applyFont="1" applyFill="1" applyBorder="1" applyAlignment="1">
      <alignment horizontal="right" vertical="center" indent="1"/>
    </xf>
    <xf numFmtId="4" fontId="50" fillId="0" borderId="32" xfId="0" applyNumberFormat="1" applyFont="1" applyBorder="1" applyAlignment="1" quotePrefix="1">
      <alignment horizontal="right" vertical="center" indent="1"/>
    </xf>
    <xf numFmtId="4" fontId="57" fillId="33" borderId="34" xfId="0" applyNumberFormat="1" applyFont="1" applyFill="1" applyBorder="1" applyAlignment="1">
      <alignment horizontal="right" vertical="center" indent="1"/>
    </xf>
    <xf numFmtId="2" fontId="50" fillId="0" borderId="27" xfId="0" applyNumberFormat="1" applyFont="1" applyBorder="1" applyAlignment="1">
      <alignment horizontal="right" vertical="center" indent="1"/>
    </xf>
    <xf numFmtId="2" fontId="50" fillId="0" borderId="35" xfId="0" applyNumberFormat="1" applyFont="1" applyBorder="1" applyAlignment="1" quotePrefix="1">
      <alignment horizontal="right" vertical="center" indent="1"/>
    </xf>
    <xf numFmtId="4" fontId="50" fillId="0" borderId="27" xfId="0" applyNumberFormat="1" applyFont="1" applyFill="1" applyBorder="1" applyAlignment="1" quotePrefix="1">
      <alignment horizontal="right" vertical="center" indent="1"/>
    </xf>
    <xf numFmtId="4" fontId="55" fillId="0" borderId="24" xfId="0" applyNumberFormat="1" applyFont="1" applyFill="1" applyBorder="1" applyAlignment="1" quotePrefix="1">
      <alignment horizontal="right" vertical="center" indent="1"/>
    </xf>
    <xf numFmtId="4" fontId="57" fillId="33" borderId="36" xfId="0" applyNumberFormat="1" applyFont="1" applyFill="1" applyBorder="1" applyAlignment="1">
      <alignment horizontal="right" vertical="center" indent="1"/>
    </xf>
    <xf numFmtId="4" fontId="50" fillId="0" borderId="0" xfId="0" applyNumberFormat="1" applyFont="1" applyBorder="1" applyAlignment="1" quotePrefix="1">
      <alignment horizontal="right" vertical="center" indent="1"/>
    </xf>
    <xf numFmtId="4" fontId="50" fillId="0" borderId="11" xfId="0" applyNumberFormat="1" applyFont="1" applyBorder="1" applyAlignment="1" quotePrefix="1">
      <alignment horizontal="right" vertical="center" indent="1"/>
    </xf>
    <xf numFmtId="4" fontId="50" fillId="0" borderId="0" xfId="0" applyNumberFormat="1" applyFont="1" applyAlignment="1" quotePrefix="1">
      <alignment horizontal="right" vertical="center" indent="1"/>
    </xf>
    <xf numFmtId="4" fontId="50" fillId="0" borderId="37" xfId="0" applyNumberFormat="1" applyFont="1" applyFill="1" applyBorder="1" applyAlignment="1" quotePrefix="1">
      <alignment horizontal="right" vertical="center" indent="1"/>
    </xf>
    <xf numFmtId="4" fontId="50" fillId="0" borderId="38" xfId="0" applyNumberFormat="1" applyFont="1" applyFill="1" applyBorder="1" applyAlignment="1" quotePrefix="1">
      <alignment horizontal="right" vertical="center" indent="1"/>
    </xf>
    <xf numFmtId="4" fontId="50" fillId="0" borderId="38" xfId="0" applyNumberFormat="1" applyFont="1" applyBorder="1" applyAlignment="1" quotePrefix="1">
      <alignment horizontal="right" vertical="center" indent="1"/>
    </xf>
    <xf numFmtId="4" fontId="50" fillId="0" borderId="38" xfId="0" applyNumberFormat="1" applyFont="1" applyFill="1" applyBorder="1" applyAlignment="1">
      <alignment horizontal="right" vertical="center" indent="1"/>
    </xf>
    <xf numFmtId="4" fontId="50" fillId="0" borderId="38" xfId="0" applyNumberFormat="1" applyFont="1" applyFill="1" applyBorder="1" applyAlignment="1" applyProtection="1" quotePrefix="1">
      <alignment horizontal="right" vertical="center" indent="1"/>
      <protection locked="0"/>
    </xf>
    <xf numFmtId="4" fontId="50" fillId="0" borderId="39" xfId="0" applyNumberFormat="1" applyFont="1" applyFill="1" applyBorder="1" applyAlignment="1" quotePrefix="1">
      <alignment horizontal="right" vertical="center" indent="1"/>
    </xf>
    <xf numFmtId="4" fontId="50" fillId="0" borderId="38" xfId="0" applyNumberFormat="1" applyFont="1" applyFill="1" applyBorder="1" applyAlignment="1" quotePrefix="1">
      <alignment horizontal="right" vertical="center" wrapText="1" indent="1"/>
    </xf>
    <xf numFmtId="0" fontId="56" fillId="36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4" fillId="33" borderId="40" xfId="52" applyFont="1" applyFill="1" applyBorder="1" applyAlignment="1">
      <alignment horizontal="center" vertical="center" wrapText="1"/>
      <protection/>
    </xf>
    <xf numFmtId="0" fontId="4" fillId="33" borderId="41" xfId="52" applyFont="1" applyFill="1" applyBorder="1" applyAlignment="1">
      <alignment horizontal="center" vertical="center" wrapText="1"/>
      <protection/>
    </xf>
    <xf numFmtId="0" fontId="4" fillId="33" borderId="42" xfId="52" applyFont="1" applyFill="1" applyBorder="1" applyAlignment="1">
      <alignment horizontal="center"/>
      <protection/>
    </xf>
    <xf numFmtId="0" fontId="4" fillId="33" borderId="43" xfId="52" applyFont="1" applyFill="1" applyBorder="1" applyAlignment="1">
      <alignment horizontal="center"/>
      <protection/>
    </xf>
    <xf numFmtId="0" fontId="4" fillId="33" borderId="25" xfId="52" applyFont="1" applyFill="1" applyBorder="1" applyAlignment="1">
      <alignment horizontal="center" vertical="center" wrapText="1" shrinkToFit="1"/>
      <protection/>
    </xf>
    <xf numFmtId="0" fontId="4" fillId="33" borderId="44" xfId="52" applyFont="1" applyFill="1" applyBorder="1" applyAlignment="1">
      <alignment horizontal="center" vertical="center" wrapText="1" shrinkToFit="1"/>
      <protection/>
    </xf>
    <xf numFmtId="0" fontId="4" fillId="33" borderId="40" xfId="52" applyFont="1" applyFill="1" applyBorder="1" applyAlignment="1">
      <alignment horizontal="center" vertical="center" wrapText="1" shrinkToFit="1"/>
      <protection/>
    </xf>
  </cellXfs>
  <cellStyles count="5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prastas 3" xfId="41"/>
    <cellStyle name="Įprastas 4" xfId="42"/>
    <cellStyle name="Įspėjimo tekstas" xfId="43"/>
    <cellStyle name="Išvestis" xfId="44"/>
    <cellStyle name="Įvestis" xfId="45"/>
    <cellStyle name="Comma" xfId="46"/>
    <cellStyle name="Comma [0]" xfId="47"/>
    <cellStyle name="Kablelis 9" xfId="48"/>
    <cellStyle name="Neutralus" xfId="49"/>
    <cellStyle name="Normal 2" xfId="50"/>
    <cellStyle name="Normal 2 2" xfId="51"/>
    <cellStyle name="Normal 5" xfId="52"/>
    <cellStyle name="Normal 7" xfId="53"/>
    <cellStyle name="Normal_Sheet1 2" xfId="54"/>
    <cellStyle name="Paryškinimas 1" xfId="55"/>
    <cellStyle name="Paryškinimas 2" xfId="56"/>
    <cellStyle name="Paryškinimas 3" xfId="57"/>
    <cellStyle name="Paryškinimas 4" xfId="58"/>
    <cellStyle name="Paryškinimas 5" xfId="59"/>
    <cellStyle name="Paryškinimas 6" xfId="60"/>
    <cellStyle name="Pastaba" xfId="61"/>
    <cellStyle name="Pavadinimas" xfId="62"/>
    <cellStyle name="Percent" xfId="63"/>
    <cellStyle name="Procentai 2" xfId="64"/>
    <cellStyle name="Skaičiavimas" xfId="65"/>
    <cellStyle name="Suma" xfId="66"/>
    <cellStyle name="Susietas langelis" xfId="67"/>
    <cellStyle name="Tikrinimo langelis" xfId="68"/>
    <cellStyle name="Currency" xfId="69"/>
    <cellStyle name="Currency [0]" xfId="70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M12" sqref="M12"/>
    </sheetView>
  </sheetViews>
  <sheetFormatPr defaultColWidth="9.140625" defaultRowHeight="15"/>
  <cols>
    <col min="1" max="1" width="18.28125" style="0" customWidth="1"/>
    <col min="2" max="3" width="10.8515625" style="0" customWidth="1"/>
    <col min="4" max="4" width="11.8515625" style="0" customWidth="1"/>
    <col min="5" max="5" width="10.8515625" style="0" customWidth="1"/>
    <col min="6" max="6" width="11.140625" style="0" customWidth="1"/>
    <col min="7" max="8" width="10.8515625" style="0" customWidth="1"/>
  </cols>
  <sheetData>
    <row r="2" ht="15">
      <c r="A2" s="1" t="s">
        <v>48</v>
      </c>
    </row>
    <row r="3" ht="15">
      <c r="C3" s="19"/>
    </row>
    <row r="4" spans="1:8" ht="15">
      <c r="A4" s="93" t="s">
        <v>0</v>
      </c>
      <c r="B4" s="57">
        <v>2021</v>
      </c>
      <c r="C4" s="97">
        <v>2022</v>
      </c>
      <c r="D4" s="98"/>
      <c r="E4" s="98"/>
      <c r="F4" s="99"/>
      <c r="G4" s="95" t="s">
        <v>1</v>
      </c>
      <c r="H4" s="96"/>
    </row>
    <row r="5" spans="1:8" ht="36" customHeight="1">
      <c r="A5" s="94"/>
      <c r="B5" s="36" t="s">
        <v>51</v>
      </c>
      <c r="C5" s="36" t="s">
        <v>44</v>
      </c>
      <c r="D5" s="36" t="s">
        <v>45</v>
      </c>
      <c r="E5" s="36" t="s">
        <v>46</v>
      </c>
      <c r="F5" s="36" t="s">
        <v>47</v>
      </c>
      <c r="G5" s="18" t="s">
        <v>2</v>
      </c>
      <c r="H5" s="18" t="s">
        <v>42</v>
      </c>
    </row>
    <row r="6" spans="1:8" ht="15">
      <c r="A6" s="91" t="s">
        <v>3</v>
      </c>
      <c r="B6" s="91"/>
      <c r="C6" s="91"/>
      <c r="D6" s="91"/>
      <c r="E6" s="91"/>
      <c r="F6" s="91"/>
      <c r="G6" s="91"/>
      <c r="H6" s="91"/>
    </row>
    <row r="7" spans="1:8" ht="15">
      <c r="A7" s="2" t="s">
        <v>6</v>
      </c>
      <c r="B7" s="65">
        <v>399.033</v>
      </c>
      <c r="C7" s="87">
        <v>493.6617</v>
      </c>
      <c r="D7" s="38">
        <v>489.7437</v>
      </c>
      <c r="E7" s="38">
        <v>489.7639</v>
      </c>
      <c r="F7" s="20">
        <v>482.9295</v>
      </c>
      <c r="G7" s="3">
        <f>F7/E7*100-100</f>
        <v>-1.3954478882579906</v>
      </c>
      <c r="H7" s="30">
        <f aca="true" t="shared" si="0" ref="H7:H56">F7/B7*100-100</f>
        <v>21.02495282345069</v>
      </c>
    </row>
    <row r="8" spans="1:8" ht="15">
      <c r="A8" s="2" t="s">
        <v>7</v>
      </c>
      <c r="B8" s="62">
        <v>366.75</v>
      </c>
      <c r="C8" s="85">
        <v>425.21</v>
      </c>
      <c r="D8" s="4">
        <v>434.5</v>
      </c>
      <c r="E8" s="4">
        <v>442.03</v>
      </c>
      <c r="F8" s="22">
        <v>445.34</v>
      </c>
      <c r="G8" s="3">
        <f>F8/E8*100-100</f>
        <v>0.7488179535325656</v>
      </c>
      <c r="H8" s="30">
        <f t="shared" si="0"/>
        <v>21.428766189502383</v>
      </c>
    </row>
    <row r="9" spans="1:8" ht="15">
      <c r="A9" s="2" t="s">
        <v>18</v>
      </c>
      <c r="B9" s="62">
        <v>276.18</v>
      </c>
      <c r="C9" s="86" t="s">
        <v>8</v>
      </c>
      <c r="D9" s="81" t="s">
        <v>8</v>
      </c>
      <c r="E9" s="81" t="s">
        <v>8</v>
      </c>
      <c r="F9" s="82" t="s">
        <v>8</v>
      </c>
      <c r="G9" s="3" t="s">
        <v>8</v>
      </c>
      <c r="H9" s="31" t="s">
        <v>8</v>
      </c>
    </row>
    <row r="10" spans="1:8" ht="15">
      <c r="A10" s="2" t="s">
        <v>21</v>
      </c>
      <c r="B10" s="66">
        <v>408.1065</v>
      </c>
      <c r="C10" s="88">
        <v>450.4714</v>
      </c>
      <c r="D10" s="39">
        <v>443.9284</v>
      </c>
      <c r="E10" s="39">
        <v>457.1006</v>
      </c>
      <c r="F10" s="29">
        <v>477.2863</v>
      </c>
      <c r="G10" s="3">
        <f aca="true" t="shared" si="1" ref="G10:G20">F10/E10*100-100</f>
        <v>4.41603008178069</v>
      </c>
      <c r="H10" s="30">
        <f t="shared" si="0"/>
        <v>16.951408517139527</v>
      </c>
    </row>
    <row r="11" spans="1:8" ht="15">
      <c r="A11" s="2" t="s">
        <v>9</v>
      </c>
      <c r="B11" s="62" t="s">
        <v>8</v>
      </c>
      <c r="C11" s="85">
        <v>430</v>
      </c>
      <c r="D11" s="4">
        <v>430</v>
      </c>
      <c r="E11" s="4">
        <v>430</v>
      </c>
      <c r="F11" s="22">
        <v>430</v>
      </c>
      <c r="G11" s="3">
        <f t="shared" si="1"/>
        <v>0</v>
      </c>
      <c r="H11" s="31" t="s">
        <v>8</v>
      </c>
    </row>
    <row r="12" spans="1:8" ht="15">
      <c r="A12" s="2" t="s">
        <v>20</v>
      </c>
      <c r="B12" s="62">
        <v>420.621</v>
      </c>
      <c r="C12" s="85">
        <v>499.7985</v>
      </c>
      <c r="D12" s="4">
        <v>506.3389</v>
      </c>
      <c r="E12" s="4">
        <v>510.8017</v>
      </c>
      <c r="F12" s="22">
        <v>512.4941</v>
      </c>
      <c r="G12" s="3">
        <f t="shared" si="1"/>
        <v>0.3313223115741266</v>
      </c>
      <c r="H12" s="30">
        <f t="shared" si="0"/>
        <v>21.842252288877646</v>
      </c>
    </row>
    <row r="13" spans="1:8" ht="15">
      <c r="A13" s="2" t="s">
        <v>10</v>
      </c>
      <c r="B13" s="62">
        <v>504.503</v>
      </c>
      <c r="C13" s="85">
        <v>546.8372</v>
      </c>
      <c r="D13" s="4">
        <v>533.172</v>
      </c>
      <c r="E13" s="4">
        <v>557.0777</v>
      </c>
      <c r="F13" s="22">
        <v>534.5523</v>
      </c>
      <c r="G13" s="3">
        <f t="shared" si="1"/>
        <v>-4.043493394189014</v>
      </c>
      <c r="H13" s="30">
        <f t="shared" si="0"/>
        <v>5.956218298008125</v>
      </c>
    </row>
    <row r="14" spans="1:8" ht="15">
      <c r="A14" s="2" t="s">
        <v>4</v>
      </c>
      <c r="B14" s="62">
        <v>233</v>
      </c>
      <c r="C14" s="85">
        <v>325.6708</v>
      </c>
      <c r="D14" s="4">
        <v>286.2955</v>
      </c>
      <c r="E14" s="4">
        <v>271.3706</v>
      </c>
      <c r="F14" s="22">
        <v>329.0789</v>
      </c>
      <c r="G14" s="3">
        <f t="shared" si="1"/>
        <v>21.265494493508115</v>
      </c>
      <c r="H14" s="31">
        <f>F14/B14*100-100</f>
        <v>41.23557939914161</v>
      </c>
    </row>
    <row r="15" spans="1:8" ht="15">
      <c r="A15" s="2" t="s">
        <v>39</v>
      </c>
      <c r="B15" s="62">
        <v>376.1083</v>
      </c>
      <c r="C15" s="85">
        <v>440.4689</v>
      </c>
      <c r="D15" s="4">
        <v>440.0491</v>
      </c>
      <c r="E15" s="4">
        <v>442.1481</v>
      </c>
      <c r="F15" s="22">
        <v>442.1481</v>
      </c>
      <c r="G15" s="3">
        <f t="shared" si="1"/>
        <v>0</v>
      </c>
      <c r="H15" s="30">
        <f t="shared" si="0"/>
        <v>17.558719124252235</v>
      </c>
    </row>
    <row r="16" spans="1:8" ht="15">
      <c r="A16" s="2" t="s">
        <v>17</v>
      </c>
      <c r="B16" s="62" t="s">
        <v>43</v>
      </c>
      <c r="C16" s="86">
        <v>537.8108</v>
      </c>
      <c r="D16" s="81">
        <v>533.6436</v>
      </c>
      <c r="E16" s="81">
        <v>537.3226</v>
      </c>
      <c r="F16" s="82">
        <v>541.4715</v>
      </c>
      <c r="G16" s="3">
        <f t="shared" si="1"/>
        <v>0.7721432152677039</v>
      </c>
      <c r="H16" s="31" t="s">
        <v>8</v>
      </c>
    </row>
    <row r="17" spans="1:8" ht="15">
      <c r="A17" s="2" t="s">
        <v>16</v>
      </c>
      <c r="B17" s="62">
        <v>387.7499</v>
      </c>
      <c r="C17" s="85" t="s">
        <v>8</v>
      </c>
      <c r="D17" s="4">
        <v>444.2047</v>
      </c>
      <c r="E17" s="4">
        <v>468.8176</v>
      </c>
      <c r="F17" s="22">
        <v>436.1001</v>
      </c>
      <c r="G17" s="3">
        <f t="shared" si="1"/>
        <v>-6.978726907863532</v>
      </c>
      <c r="H17" s="31">
        <f>F17/B17*100-100</f>
        <v>12.469429392502732</v>
      </c>
    </row>
    <row r="18" spans="1:8" ht="15">
      <c r="A18" s="2" t="s">
        <v>11</v>
      </c>
      <c r="B18" s="62">
        <v>361.8878</v>
      </c>
      <c r="C18" s="85">
        <v>432.0039</v>
      </c>
      <c r="D18" s="4">
        <v>429.0876</v>
      </c>
      <c r="E18" s="4">
        <v>432.2129</v>
      </c>
      <c r="F18" s="22">
        <v>428.3396</v>
      </c>
      <c r="G18" s="3">
        <f t="shared" si="1"/>
        <v>-0.8961555751806429</v>
      </c>
      <c r="H18" s="30">
        <f t="shared" si="0"/>
        <v>18.362542202306912</v>
      </c>
    </row>
    <row r="19" spans="1:8" ht="15">
      <c r="A19" s="2" t="s">
        <v>5</v>
      </c>
      <c r="B19" s="62">
        <v>299.1427</v>
      </c>
      <c r="C19" s="85">
        <v>393.1569</v>
      </c>
      <c r="D19" s="4">
        <v>375.8845</v>
      </c>
      <c r="E19" s="4">
        <v>411.6632</v>
      </c>
      <c r="F19" s="22">
        <v>391.4899</v>
      </c>
      <c r="G19" s="3">
        <f t="shared" si="1"/>
        <v>-4.900438027980172</v>
      </c>
      <c r="H19" s="30">
        <f t="shared" si="0"/>
        <v>30.870617935854682</v>
      </c>
    </row>
    <row r="20" spans="1:8" ht="15">
      <c r="A20" s="2" t="s">
        <v>13</v>
      </c>
      <c r="B20" s="62">
        <v>383.4086</v>
      </c>
      <c r="C20" s="85">
        <v>345.0505</v>
      </c>
      <c r="D20" s="4">
        <v>411.2601</v>
      </c>
      <c r="E20" s="4">
        <v>458.37</v>
      </c>
      <c r="F20" s="22">
        <v>366.8908</v>
      </c>
      <c r="G20" s="3">
        <f t="shared" si="1"/>
        <v>-19.957501581691645</v>
      </c>
      <c r="H20" s="30">
        <f t="shared" si="0"/>
        <v>-4.308145409362226</v>
      </c>
    </row>
    <row r="21" spans="1:8" ht="15">
      <c r="A21" s="2" t="s">
        <v>12</v>
      </c>
      <c r="B21" s="62" t="s">
        <v>43</v>
      </c>
      <c r="C21" s="86">
        <v>374.61</v>
      </c>
      <c r="D21" s="81">
        <v>367.99</v>
      </c>
      <c r="E21" s="83" t="s">
        <v>43</v>
      </c>
      <c r="F21" s="82" t="s">
        <v>43</v>
      </c>
      <c r="G21" s="3" t="s">
        <v>8</v>
      </c>
      <c r="H21" s="31" t="s">
        <v>8</v>
      </c>
    </row>
    <row r="22" spans="1:8" ht="15">
      <c r="A22" s="2" t="s">
        <v>14</v>
      </c>
      <c r="B22" s="67">
        <v>490.7877</v>
      </c>
      <c r="C22" s="89">
        <v>543.8833</v>
      </c>
      <c r="D22" s="58">
        <v>564.8519</v>
      </c>
      <c r="E22" s="58">
        <v>563.4213</v>
      </c>
      <c r="F22" s="55">
        <v>557.2477</v>
      </c>
      <c r="G22" s="3">
        <f>F22/E22*100-100</f>
        <v>-1.0957342223306057</v>
      </c>
      <c r="H22" s="31">
        <f>F22/B22*100-100</f>
        <v>13.541496659349875</v>
      </c>
    </row>
    <row r="23" spans="1:8" ht="15">
      <c r="A23" s="47" t="s">
        <v>22</v>
      </c>
      <c r="B23" s="80">
        <v>412.8025</v>
      </c>
      <c r="C23" s="51">
        <v>488.329</v>
      </c>
      <c r="D23" s="51">
        <v>492.0707</v>
      </c>
      <c r="E23" s="51">
        <v>496.3937</v>
      </c>
      <c r="F23" s="51">
        <v>496.4025</v>
      </c>
      <c r="G23" s="54">
        <f>F23/E23*100-100</f>
        <v>0.0017727863991723325</v>
      </c>
      <c r="H23" s="50">
        <f t="shared" si="0"/>
        <v>20.251815335420687</v>
      </c>
    </row>
    <row r="24" spans="1:8" ht="15">
      <c r="A24" s="92" t="s">
        <v>23</v>
      </c>
      <c r="B24" s="92"/>
      <c r="C24" s="92"/>
      <c r="D24" s="92"/>
      <c r="E24" s="92"/>
      <c r="F24" s="92"/>
      <c r="G24" s="92"/>
      <c r="H24" s="92"/>
    </row>
    <row r="25" spans="1:8" ht="15">
      <c r="A25" s="2" t="s">
        <v>27</v>
      </c>
      <c r="B25" s="64">
        <v>398.5213</v>
      </c>
      <c r="C25" s="84">
        <v>521.1768</v>
      </c>
      <c r="D25" s="37">
        <v>598.4942</v>
      </c>
      <c r="E25" s="37">
        <v>517.9768</v>
      </c>
      <c r="F25" s="28">
        <v>516.7851</v>
      </c>
      <c r="G25" s="3">
        <f>F25/E25*100-100</f>
        <v>-0.23006821927160104</v>
      </c>
      <c r="H25" s="30">
        <f t="shared" si="0"/>
        <v>29.675653471972538</v>
      </c>
    </row>
    <row r="26" spans="1:8" ht="15">
      <c r="A26" s="2" t="s">
        <v>19</v>
      </c>
      <c r="B26" s="63">
        <v>327.329</v>
      </c>
      <c r="C26" s="90">
        <v>448.2344</v>
      </c>
      <c r="D26" s="40">
        <v>486.9377</v>
      </c>
      <c r="E26" s="40">
        <v>486.9377</v>
      </c>
      <c r="F26" s="23">
        <v>433.1118</v>
      </c>
      <c r="G26" s="3">
        <f>F26/E26*100-100</f>
        <v>-11.053960291018754</v>
      </c>
      <c r="H26" s="30">
        <f t="shared" si="0"/>
        <v>32.31696549954327</v>
      </c>
    </row>
    <row r="27" spans="1:8" ht="15">
      <c r="A27" s="2" t="s">
        <v>15</v>
      </c>
      <c r="B27" s="65">
        <v>364.3425</v>
      </c>
      <c r="C27" s="86" t="s">
        <v>43</v>
      </c>
      <c r="D27" s="81">
        <v>444.9145</v>
      </c>
      <c r="E27" s="4">
        <v>447.5295</v>
      </c>
      <c r="F27" s="22">
        <v>443.8202</v>
      </c>
      <c r="G27" s="3">
        <f>F27/E27*100-100</f>
        <v>-0.8288392161857558</v>
      </c>
      <c r="H27" s="31">
        <f>F27/B27*100-100</f>
        <v>21.814007424332885</v>
      </c>
    </row>
    <row r="28" spans="1:8" ht="15">
      <c r="A28" s="2" t="s">
        <v>6</v>
      </c>
      <c r="B28" s="62">
        <v>382.6435</v>
      </c>
      <c r="C28" s="85">
        <v>476.0096</v>
      </c>
      <c r="D28" s="4">
        <v>469.4594</v>
      </c>
      <c r="E28" s="4">
        <v>462.7238</v>
      </c>
      <c r="F28" s="22">
        <v>460.5958</v>
      </c>
      <c r="G28" s="5">
        <f>F28/E28*100-100</f>
        <v>-0.4598855732080267</v>
      </c>
      <c r="H28" s="30">
        <f t="shared" si="0"/>
        <v>20.372043429458486</v>
      </c>
    </row>
    <row r="29" spans="1:8" ht="15">
      <c r="A29" s="2" t="s">
        <v>7</v>
      </c>
      <c r="B29" s="62">
        <v>471.1542</v>
      </c>
      <c r="C29" s="85">
        <v>525.626</v>
      </c>
      <c r="D29" s="4">
        <v>525.6638</v>
      </c>
      <c r="E29" s="4">
        <v>525.129</v>
      </c>
      <c r="F29" s="22">
        <v>522.587</v>
      </c>
      <c r="G29" s="3">
        <f>F29/E29*100-100</f>
        <v>-0.48407153289954863</v>
      </c>
      <c r="H29" s="30">
        <f t="shared" si="0"/>
        <v>10.916341189360097</v>
      </c>
    </row>
    <row r="30" spans="1:8" ht="15">
      <c r="A30" s="2" t="s">
        <v>18</v>
      </c>
      <c r="B30" s="62" t="s">
        <v>43</v>
      </c>
      <c r="C30" s="86" t="s">
        <v>43</v>
      </c>
      <c r="D30" s="83" t="s">
        <v>43</v>
      </c>
      <c r="E30" s="83" t="s">
        <v>43</v>
      </c>
      <c r="F30" s="82">
        <v>426.728</v>
      </c>
      <c r="G30" s="3" t="s">
        <v>8</v>
      </c>
      <c r="H30" s="31" t="s">
        <v>8</v>
      </c>
    </row>
    <row r="31" spans="1:8" ht="15">
      <c r="A31" s="2" t="s">
        <v>21</v>
      </c>
      <c r="B31" s="65">
        <v>406.973</v>
      </c>
      <c r="C31" s="87">
        <v>443.139</v>
      </c>
      <c r="D31" s="38">
        <v>447.2295</v>
      </c>
      <c r="E31" s="38">
        <v>457.4712</v>
      </c>
      <c r="F31" s="20">
        <v>466.427</v>
      </c>
      <c r="G31" s="3">
        <f aca="true" t="shared" si="2" ref="G31:G39">F31/E31*100-100</f>
        <v>1.9576751498236291</v>
      </c>
      <c r="H31" s="30">
        <f t="shared" si="0"/>
        <v>14.608831544107346</v>
      </c>
    </row>
    <row r="32" spans="1:8" ht="15">
      <c r="A32" s="2" t="s">
        <v>9</v>
      </c>
      <c r="B32" s="62">
        <v>415.6148</v>
      </c>
      <c r="C32" s="85">
        <v>434.3109</v>
      </c>
      <c r="D32" s="4">
        <v>434.3109</v>
      </c>
      <c r="E32" s="4">
        <v>434.3109</v>
      </c>
      <c r="F32" s="22">
        <v>434.3109</v>
      </c>
      <c r="G32" s="3">
        <f t="shared" si="2"/>
        <v>0</v>
      </c>
      <c r="H32" s="30">
        <f t="shared" si="0"/>
        <v>4.4984201717551855</v>
      </c>
    </row>
    <row r="33" spans="1:8" ht="15">
      <c r="A33" s="2" t="s">
        <v>20</v>
      </c>
      <c r="B33" s="62">
        <v>432.9199</v>
      </c>
      <c r="C33" s="85">
        <v>516.7356</v>
      </c>
      <c r="D33" s="4">
        <v>519.4674</v>
      </c>
      <c r="E33" s="4">
        <v>525.2837</v>
      </c>
      <c r="F33" s="22">
        <v>526.0369</v>
      </c>
      <c r="G33" s="5">
        <f t="shared" si="2"/>
        <v>0.14338918188398964</v>
      </c>
      <c r="H33" s="30">
        <f t="shared" si="0"/>
        <v>21.50905975909167</v>
      </c>
    </row>
    <row r="34" spans="1:8" ht="15">
      <c r="A34" s="2" t="s">
        <v>28</v>
      </c>
      <c r="B34" s="65">
        <v>438.092</v>
      </c>
      <c r="C34" s="87">
        <v>530.4977</v>
      </c>
      <c r="D34" s="38">
        <v>531.7244</v>
      </c>
      <c r="E34" s="38">
        <v>533.8481</v>
      </c>
      <c r="F34" s="20">
        <v>536.5904</v>
      </c>
      <c r="G34" s="5">
        <f t="shared" si="2"/>
        <v>0.5136854472274024</v>
      </c>
      <c r="H34" s="30">
        <f t="shared" si="0"/>
        <v>22.48349661714893</v>
      </c>
    </row>
    <row r="35" spans="1:8" ht="15">
      <c r="A35" s="2" t="s">
        <v>31</v>
      </c>
      <c r="B35" s="65">
        <v>396.9675</v>
      </c>
      <c r="C35" s="87">
        <v>491.4926</v>
      </c>
      <c r="D35" s="38">
        <v>496.0138</v>
      </c>
      <c r="E35" s="38">
        <v>492.5414</v>
      </c>
      <c r="F35" s="20">
        <v>491.5338</v>
      </c>
      <c r="G35" s="5">
        <f t="shared" si="2"/>
        <v>-0.20457163600868</v>
      </c>
      <c r="H35" s="30">
        <f t="shared" si="0"/>
        <v>23.82217687845983</v>
      </c>
    </row>
    <row r="36" spans="1:8" ht="15">
      <c r="A36" s="2" t="s">
        <v>10</v>
      </c>
      <c r="B36" s="62">
        <v>465.5007</v>
      </c>
      <c r="C36" s="85">
        <v>534.6379</v>
      </c>
      <c r="D36" s="4">
        <v>540.2453</v>
      </c>
      <c r="E36" s="4">
        <v>548.7665</v>
      </c>
      <c r="F36" s="22">
        <v>545.2463</v>
      </c>
      <c r="G36" s="5">
        <f t="shared" si="2"/>
        <v>-0.6414750171520893</v>
      </c>
      <c r="H36" s="30">
        <f t="shared" si="0"/>
        <v>17.131145022982793</v>
      </c>
    </row>
    <row r="37" spans="1:8" ht="15">
      <c r="A37" s="2" t="s">
        <v>26</v>
      </c>
      <c r="B37" s="62">
        <v>340</v>
      </c>
      <c r="C37" s="85">
        <v>380</v>
      </c>
      <c r="D37" s="4">
        <v>383</v>
      </c>
      <c r="E37" s="4">
        <v>400</v>
      </c>
      <c r="F37" s="22">
        <v>400</v>
      </c>
      <c r="G37" s="5">
        <f t="shared" si="2"/>
        <v>0</v>
      </c>
      <c r="H37" s="30">
        <f t="shared" si="0"/>
        <v>17.64705882352942</v>
      </c>
    </row>
    <row r="38" spans="1:8" ht="15">
      <c r="A38" s="2" t="s">
        <v>4</v>
      </c>
      <c r="B38" s="65">
        <v>287.9457</v>
      </c>
      <c r="C38" s="87">
        <v>374.6463</v>
      </c>
      <c r="D38" s="38">
        <v>360.9434</v>
      </c>
      <c r="E38" s="38">
        <v>377.4032</v>
      </c>
      <c r="F38" s="20">
        <v>386.6629</v>
      </c>
      <c r="G38" s="5">
        <f t="shared" si="2"/>
        <v>2.453529805788591</v>
      </c>
      <c r="H38" s="30">
        <f t="shared" si="0"/>
        <v>34.283269380303295</v>
      </c>
    </row>
    <row r="39" spans="1:8" ht="15">
      <c r="A39" s="2" t="s">
        <v>24</v>
      </c>
      <c r="B39" s="78">
        <v>328.2284921609047</v>
      </c>
      <c r="C39" s="86">
        <v>389.9277</v>
      </c>
      <c r="D39" s="81">
        <v>389.7216</v>
      </c>
      <c r="E39" s="81">
        <v>396.51317760216585</v>
      </c>
      <c r="F39" s="82">
        <v>404.7539531572917</v>
      </c>
      <c r="G39" s="5">
        <f t="shared" si="2"/>
        <v>2.078310638995731</v>
      </c>
      <c r="H39" s="30">
        <f t="shared" si="0"/>
        <v>23.3146916931491</v>
      </c>
    </row>
    <row r="40" spans="1:8" ht="15">
      <c r="A40" s="2" t="s">
        <v>29</v>
      </c>
      <c r="B40" s="62" t="s">
        <v>43</v>
      </c>
      <c r="C40" s="86">
        <v>537.3911</v>
      </c>
      <c r="D40" s="81">
        <v>539.2719</v>
      </c>
      <c r="E40" s="81">
        <v>539.2719</v>
      </c>
      <c r="F40" s="82" t="s">
        <v>43</v>
      </c>
      <c r="G40" s="3" t="s">
        <v>8</v>
      </c>
      <c r="H40" s="31" t="s">
        <v>8</v>
      </c>
    </row>
    <row r="41" spans="1:8" ht="15">
      <c r="A41" s="2" t="s">
        <v>25</v>
      </c>
      <c r="B41" s="62">
        <v>152.989</v>
      </c>
      <c r="C41" s="87">
        <v>170.9483</v>
      </c>
      <c r="D41" s="38">
        <v>165.0157</v>
      </c>
      <c r="E41" s="38">
        <v>206.538</v>
      </c>
      <c r="F41" s="20">
        <v>197.6057</v>
      </c>
      <c r="G41" s="5">
        <f>F41/E41*100-100</f>
        <v>-4.324773165228663</v>
      </c>
      <c r="H41" s="30">
        <f t="shared" si="0"/>
        <v>29.163338540679405</v>
      </c>
    </row>
    <row r="42" spans="1:8" ht="15">
      <c r="A42" s="2" t="s">
        <v>39</v>
      </c>
      <c r="B42" s="62">
        <v>418.4954</v>
      </c>
      <c r="C42" s="87">
        <v>477.9539</v>
      </c>
      <c r="D42" s="38">
        <v>415.4683</v>
      </c>
      <c r="E42" s="38">
        <v>507.8962</v>
      </c>
      <c r="F42" s="20">
        <v>508.8357</v>
      </c>
      <c r="G42" s="5">
        <f>F42/E42*100-100</f>
        <v>0.18497874171924877</v>
      </c>
      <c r="H42" s="30">
        <f t="shared" si="0"/>
        <v>21.58692783719964</v>
      </c>
    </row>
    <row r="43" spans="1:8" ht="15">
      <c r="A43" s="2" t="s">
        <v>17</v>
      </c>
      <c r="B43" s="62">
        <v>444.7375</v>
      </c>
      <c r="C43" s="85">
        <v>503.5951</v>
      </c>
      <c r="D43" s="4">
        <v>505.5383</v>
      </c>
      <c r="E43" s="4">
        <v>504.8688</v>
      </c>
      <c r="F43" s="22">
        <v>507.3611</v>
      </c>
      <c r="G43" s="5">
        <f>F43/E43*100-100</f>
        <v>0.4936530045033436</v>
      </c>
      <c r="H43" s="30">
        <f t="shared" si="0"/>
        <v>14.081025323927037</v>
      </c>
    </row>
    <row r="44" spans="1:8" ht="15">
      <c r="A44" s="2" t="s">
        <v>16</v>
      </c>
      <c r="B44" s="62">
        <v>436.59</v>
      </c>
      <c r="C44" s="85">
        <v>485.3144</v>
      </c>
      <c r="D44" s="4">
        <v>481.7418</v>
      </c>
      <c r="E44" s="4">
        <v>477.2408</v>
      </c>
      <c r="F44" s="22">
        <v>475.8207</v>
      </c>
      <c r="G44" s="5">
        <f>F44/E44*100-100</f>
        <v>-0.2975646675640462</v>
      </c>
      <c r="H44" s="30">
        <f t="shared" si="0"/>
        <v>8.98570741427885</v>
      </c>
    </row>
    <row r="45" spans="1:8" ht="15">
      <c r="A45" s="2" t="s">
        <v>11</v>
      </c>
      <c r="B45" s="65">
        <v>414.1978</v>
      </c>
      <c r="C45" s="85">
        <v>480.1102</v>
      </c>
      <c r="D45" s="4">
        <v>483.6321</v>
      </c>
      <c r="E45" s="4">
        <v>485.872</v>
      </c>
      <c r="F45" s="22">
        <v>494.3174</v>
      </c>
      <c r="G45" s="5">
        <f>F45/E45*100-100</f>
        <v>1.738194421576054</v>
      </c>
      <c r="H45" s="30">
        <f t="shared" si="0"/>
        <v>19.34331857870805</v>
      </c>
    </row>
    <row r="46" spans="1:8" ht="15">
      <c r="A46" s="2" t="s">
        <v>5</v>
      </c>
      <c r="B46" s="62">
        <v>304.8046</v>
      </c>
      <c r="C46" s="85">
        <v>411.6261</v>
      </c>
      <c r="D46" s="4">
        <v>401.0509</v>
      </c>
      <c r="E46" s="4">
        <v>397.5899</v>
      </c>
      <c r="F46" s="22">
        <v>405.9168</v>
      </c>
      <c r="G46" s="5">
        <f aca="true" t="shared" si="3" ref="G46:G51">F46/E46*100-100</f>
        <v>2.094343945859791</v>
      </c>
      <c r="H46" s="30">
        <f t="shared" si="0"/>
        <v>33.172793323985275</v>
      </c>
    </row>
    <row r="47" spans="1:8" ht="15">
      <c r="A47" s="2" t="s">
        <v>13</v>
      </c>
      <c r="B47" s="62">
        <v>377.6931</v>
      </c>
      <c r="C47" s="85">
        <v>461.8581</v>
      </c>
      <c r="D47" s="4">
        <v>455.9144</v>
      </c>
      <c r="E47" s="4">
        <v>472.5017</v>
      </c>
      <c r="F47" s="22">
        <v>472.4871</v>
      </c>
      <c r="G47" s="5">
        <f t="shared" si="3"/>
        <v>-0.0030899359727243336</v>
      </c>
      <c r="H47" s="30">
        <f t="shared" si="0"/>
        <v>25.098155089409886</v>
      </c>
    </row>
    <row r="48" spans="1:8" ht="15">
      <c r="A48" s="2" t="s">
        <v>12</v>
      </c>
      <c r="B48" s="62">
        <v>311.8775</v>
      </c>
      <c r="C48" s="86">
        <v>385.9932</v>
      </c>
      <c r="D48" s="81">
        <v>381.8845</v>
      </c>
      <c r="E48" s="83" t="s">
        <v>43</v>
      </c>
      <c r="F48" s="82">
        <v>385.8526</v>
      </c>
      <c r="G48" s="3" t="s">
        <v>8</v>
      </c>
      <c r="H48" s="30">
        <f t="shared" si="0"/>
        <v>23.719280807368264</v>
      </c>
    </row>
    <row r="49" spans="1:8" ht="15">
      <c r="A49" s="2" t="s">
        <v>30</v>
      </c>
      <c r="B49" s="62">
        <v>369.3895</v>
      </c>
      <c r="C49" s="85">
        <v>469.3612</v>
      </c>
      <c r="D49" s="4">
        <v>472.7671</v>
      </c>
      <c r="E49" s="4">
        <v>475.7001</v>
      </c>
      <c r="F49" s="22">
        <v>477.4254</v>
      </c>
      <c r="G49" s="5">
        <f t="shared" si="3"/>
        <v>0.362686490921476</v>
      </c>
      <c r="H49" s="30">
        <f t="shared" si="0"/>
        <v>29.24714968887855</v>
      </c>
    </row>
    <row r="50" spans="1:8" ht="15">
      <c r="A50" s="2" t="s">
        <v>14</v>
      </c>
      <c r="B50" s="74">
        <v>453.8656</v>
      </c>
      <c r="C50" s="89">
        <v>509.8298</v>
      </c>
      <c r="D50" s="58">
        <v>507.5323</v>
      </c>
      <c r="E50" s="58">
        <v>506.2469</v>
      </c>
      <c r="F50" s="55">
        <v>511.5601</v>
      </c>
      <c r="G50" s="5">
        <f t="shared" si="3"/>
        <v>1.0495274143900843</v>
      </c>
      <c r="H50" s="30">
        <f t="shared" si="0"/>
        <v>12.711802789195744</v>
      </c>
    </row>
    <row r="51" spans="1:8" ht="15">
      <c r="A51" s="47" t="s">
        <v>22</v>
      </c>
      <c r="B51" s="68">
        <v>439.6922</v>
      </c>
      <c r="C51" s="51">
        <v>508.8808</v>
      </c>
      <c r="D51" s="51">
        <v>509.8507</v>
      </c>
      <c r="E51" s="51">
        <v>511.6152</v>
      </c>
      <c r="F51" s="51">
        <v>511.8778</v>
      </c>
      <c r="G51" s="53">
        <f t="shared" si="3"/>
        <v>0.051327638428261935</v>
      </c>
      <c r="H51" s="50">
        <f t="shared" si="0"/>
        <v>16.41730283138976</v>
      </c>
    </row>
    <row r="52" spans="1:8" ht="15">
      <c r="A52" s="92" t="s">
        <v>32</v>
      </c>
      <c r="B52" s="92"/>
      <c r="C52" s="92"/>
      <c r="D52" s="92"/>
      <c r="E52" s="92"/>
      <c r="F52" s="92"/>
      <c r="G52" s="92"/>
      <c r="H52" s="92"/>
    </row>
    <row r="53" spans="1:8" ht="15">
      <c r="A53" s="2" t="s">
        <v>15</v>
      </c>
      <c r="B53" s="62" t="s">
        <v>43</v>
      </c>
      <c r="C53" s="81" t="s">
        <v>43</v>
      </c>
      <c r="D53" s="81">
        <v>438.5761</v>
      </c>
      <c r="E53" s="81" t="s">
        <v>43</v>
      </c>
      <c r="F53" s="82" t="s">
        <v>43</v>
      </c>
      <c r="G53" s="3" t="s">
        <v>8</v>
      </c>
      <c r="H53" s="31" t="s">
        <v>8</v>
      </c>
    </row>
    <row r="54" spans="1:8" ht="15">
      <c r="A54" s="2" t="s">
        <v>6</v>
      </c>
      <c r="B54" s="62">
        <v>300.9521</v>
      </c>
      <c r="C54" s="4">
        <v>393.877</v>
      </c>
      <c r="D54" s="4">
        <v>402.0987</v>
      </c>
      <c r="E54" s="4">
        <v>368.5498</v>
      </c>
      <c r="F54" s="22">
        <v>376.7692</v>
      </c>
      <c r="G54" s="3">
        <f>F54/E54*100-100</f>
        <v>2.230200640456175</v>
      </c>
      <c r="H54" s="31">
        <f>F54/B54*100-100</f>
        <v>25.192414341019727</v>
      </c>
    </row>
    <row r="55" spans="1:8" ht="15">
      <c r="A55" s="2" t="s">
        <v>7</v>
      </c>
      <c r="B55" s="76">
        <v>392.33</v>
      </c>
      <c r="C55" s="41">
        <v>471.16</v>
      </c>
      <c r="D55" s="41">
        <v>458.35</v>
      </c>
      <c r="E55" s="41">
        <v>451.06</v>
      </c>
      <c r="F55" s="21">
        <v>448.1</v>
      </c>
      <c r="G55" s="3">
        <f>F55/E55*100-100</f>
        <v>-0.6562319868753548</v>
      </c>
      <c r="H55" s="30">
        <f t="shared" si="0"/>
        <v>14.215074044809214</v>
      </c>
    </row>
    <row r="56" spans="1:8" ht="15">
      <c r="A56" s="2" t="s">
        <v>21</v>
      </c>
      <c r="B56" s="61">
        <v>332.3</v>
      </c>
      <c r="C56" s="41">
        <v>345.79</v>
      </c>
      <c r="D56" s="41">
        <v>352.29</v>
      </c>
      <c r="E56" s="41">
        <v>372.4</v>
      </c>
      <c r="F56" s="21">
        <v>362.03</v>
      </c>
      <c r="G56" s="3">
        <f>F56/E56*100-100</f>
        <v>-2.7846401718582285</v>
      </c>
      <c r="H56" s="30">
        <f t="shared" si="0"/>
        <v>8.946734878122157</v>
      </c>
    </row>
    <row r="57" spans="1:8" ht="15">
      <c r="A57" s="2" t="s">
        <v>28</v>
      </c>
      <c r="B57" s="61">
        <v>347</v>
      </c>
      <c r="C57" s="4" t="s">
        <v>8</v>
      </c>
      <c r="D57" s="4" t="s">
        <v>8</v>
      </c>
      <c r="E57" s="4" t="s">
        <v>8</v>
      </c>
      <c r="F57" s="22" t="s">
        <v>8</v>
      </c>
      <c r="G57" s="3" t="s">
        <v>8</v>
      </c>
      <c r="H57" s="31" t="s">
        <v>8</v>
      </c>
    </row>
    <row r="58" spans="1:8" ht="15">
      <c r="A58" s="2" t="s">
        <v>31</v>
      </c>
      <c r="B58" s="62">
        <v>379.0938</v>
      </c>
      <c r="C58" s="4" t="s">
        <v>8</v>
      </c>
      <c r="D58" s="4" t="s">
        <v>8</v>
      </c>
      <c r="E58" s="4" t="s">
        <v>8</v>
      </c>
      <c r="F58" s="22" t="s">
        <v>8</v>
      </c>
      <c r="G58" s="3" t="s">
        <v>8</v>
      </c>
      <c r="H58" s="31" t="s">
        <v>8</v>
      </c>
    </row>
    <row r="59" spans="1:8" ht="15">
      <c r="A59" s="2" t="s">
        <v>10</v>
      </c>
      <c r="B59" s="61">
        <v>332.61</v>
      </c>
      <c r="C59" s="3">
        <v>349.14</v>
      </c>
      <c r="D59" s="3">
        <v>442.34</v>
      </c>
      <c r="E59" s="3">
        <v>385.35</v>
      </c>
      <c r="F59" s="26">
        <v>428.71</v>
      </c>
      <c r="G59" s="3">
        <f>F59/E59*100-100</f>
        <v>11.2521084728169</v>
      </c>
      <c r="H59" s="31">
        <f>F59/B59*100-100</f>
        <v>28.892697152821597</v>
      </c>
    </row>
    <row r="60" spans="1:8" ht="15">
      <c r="A60" s="2" t="s">
        <v>4</v>
      </c>
      <c r="B60" s="62" t="s">
        <v>8</v>
      </c>
      <c r="C60" s="4" t="s">
        <v>8</v>
      </c>
      <c r="D60" s="4" t="s">
        <v>8</v>
      </c>
      <c r="E60" s="4" t="s">
        <v>8</v>
      </c>
      <c r="F60" s="22">
        <v>404.43</v>
      </c>
      <c r="G60" s="3" t="s">
        <v>8</v>
      </c>
      <c r="H60" s="31" t="s">
        <v>8</v>
      </c>
    </row>
    <row r="61" spans="1:8" ht="15">
      <c r="A61" s="2" t="s">
        <v>24</v>
      </c>
      <c r="B61" s="62">
        <v>329.4</v>
      </c>
      <c r="C61" s="81" t="s">
        <v>43</v>
      </c>
      <c r="D61" s="81">
        <v>383.06</v>
      </c>
      <c r="E61" s="4">
        <v>392.62</v>
      </c>
      <c r="F61" s="82" t="s">
        <v>43</v>
      </c>
      <c r="G61" s="3" t="s">
        <v>8</v>
      </c>
      <c r="H61" s="31" t="s">
        <v>8</v>
      </c>
    </row>
    <row r="62" spans="1:8" ht="15">
      <c r="A62" s="2" t="s">
        <v>29</v>
      </c>
      <c r="B62" s="62" t="s">
        <v>43</v>
      </c>
      <c r="C62" s="81">
        <v>501.06</v>
      </c>
      <c r="D62" s="81" t="s">
        <v>43</v>
      </c>
      <c r="E62" s="81" t="s">
        <v>43</v>
      </c>
      <c r="F62" s="82" t="s">
        <v>8</v>
      </c>
      <c r="G62" s="3" t="s">
        <v>8</v>
      </c>
      <c r="H62" s="31" t="s">
        <v>8</v>
      </c>
    </row>
    <row r="63" spans="1:8" ht="15">
      <c r="A63" s="2" t="s">
        <v>17</v>
      </c>
      <c r="B63" s="61">
        <v>371.06</v>
      </c>
      <c r="C63" s="81">
        <v>462.55</v>
      </c>
      <c r="D63" s="4">
        <v>463.66</v>
      </c>
      <c r="E63" s="81">
        <v>470.92</v>
      </c>
      <c r="F63" s="82">
        <v>463.62</v>
      </c>
      <c r="G63" s="3">
        <f aca="true" t="shared" si="4" ref="G63:G68">F63/E63*100-100</f>
        <v>-1.55015713921685</v>
      </c>
      <c r="H63" s="31">
        <f>F63/B63*100-100</f>
        <v>24.944752870155767</v>
      </c>
    </row>
    <row r="64" spans="1:8" ht="15">
      <c r="A64" s="2" t="s">
        <v>16</v>
      </c>
      <c r="B64" s="76">
        <v>436.6379</v>
      </c>
      <c r="C64" s="41">
        <v>498.8605</v>
      </c>
      <c r="D64" s="41">
        <v>490.183</v>
      </c>
      <c r="E64" s="41">
        <v>483.2297</v>
      </c>
      <c r="F64" s="21">
        <v>484.237</v>
      </c>
      <c r="G64" s="3">
        <f t="shared" si="4"/>
        <v>0.20845159144813863</v>
      </c>
      <c r="H64" s="31">
        <f>F64/B64*100-100</f>
        <v>10.901275404631619</v>
      </c>
    </row>
    <row r="65" spans="1:8" ht="15">
      <c r="A65" s="2" t="s">
        <v>11</v>
      </c>
      <c r="B65" s="62">
        <v>199.8</v>
      </c>
      <c r="C65" s="4">
        <v>396.16</v>
      </c>
      <c r="D65" s="4">
        <v>388.52</v>
      </c>
      <c r="E65" s="4">
        <v>298.63</v>
      </c>
      <c r="F65" s="22">
        <v>431.81</v>
      </c>
      <c r="G65" s="3">
        <f t="shared" si="4"/>
        <v>44.59699293440042</v>
      </c>
      <c r="H65" s="30">
        <f aca="true" t="shared" si="5" ref="H65:H109">F65/B65*100-100</f>
        <v>116.12112112112109</v>
      </c>
    </row>
    <row r="66" spans="1:8" ht="15">
      <c r="A66" s="2" t="s">
        <v>5</v>
      </c>
      <c r="B66" s="61">
        <v>273.8621</v>
      </c>
      <c r="C66" s="41" t="s">
        <v>8</v>
      </c>
      <c r="D66" s="41" t="s">
        <v>8</v>
      </c>
      <c r="E66" s="41">
        <v>386.5534</v>
      </c>
      <c r="F66" s="21">
        <v>384.1253</v>
      </c>
      <c r="G66" s="3">
        <f t="shared" si="4"/>
        <v>-0.6281408985149426</v>
      </c>
      <c r="H66" s="30">
        <f t="shared" si="5"/>
        <v>40.26230719767355</v>
      </c>
    </row>
    <row r="67" spans="1:8" ht="15">
      <c r="A67" s="2" t="s">
        <v>13</v>
      </c>
      <c r="B67" s="76">
        <v>377.76</v>
      </c>
      <c r="C67" s="35">
        <v>447.33</v>
      </c>
      <c r="D67" s="35">
        <v>474.55</v>
      </c>
      <c r="E67" s="35">
        <v>481.07</v>
      </c>
      <c r="F67" s="27">
        <v>463.13</v>
      </c>
      <c r="G67" s="5">
        <f t="shared" si="4"/>
        <v>-3.729187020599909</v>
      </c>
      <c r="H67" s="30">
        <f t="shared" si="5"/>
        <v>22.59900465904279</v>
      </c>
    </row>
    <row r="68" spans="1:8" ht="15">
      <c r="A68" s="2" t="s">
        <v>12</v>
      </c>
      <c r="B68" s="61">
        <v>321.8</v>
      </c>
      <c r="C68" s="4">
        <v>424.62</v>
      </c>
      <c r="D68" s="4">
        <v>443.9</v>
      </c>
      <c r="E68" s="4">
        <v>445.26</v>
      </c>
      <c r="F68" s="22">
        <v>433.36</v>
      </c>
      <c r="G68" s="5">
        <f t="shared" si="4"/>
        <v>-2.6725957867313497</v>
      </c>
      <c r="H68" s="30">
        <f t="shared" si="5"/>
        <v>34.667495338719704</v>
      </c>
    </row>
    <row r="69" spans="1:8" ht="15">
      <c r="A69" s="2" t="s">
        <v>30</v>
      </c>
      <c r="B69" s="62" t="s">
        <v>8</v>
      </c>
      <c r="C69" s="4">
        <v>463.63</v>
      </c>
      <c r="D69" s="4">
        <v>448.26</v>
      </c>
      <c r="E69" s="4" t="s">
        <v>8</v>
      </c>
      <c r="F69" s="22" t="s">
        <v>8</v>
      </c>
      <c r="G69" s="3" t="s">
        <v>8</v>
      </c>
      <c r="H69" s="31" t="s">
        <v>8</v>
      </c>
    </row>
    <row r="70" spans="1:8" ht="15">
      <c r="A70" s="2" t="s">
        <v>14</v>
      </c>
      <c r="B70" s="77">
        <v>422.5381</v>
      </c>
      <c r="C70" s="60">
        <v>480.9052</v>
      </c>
      <c r="D70" s="60">
        <v>450.5629</v>
      </c>
      <c r="E70" s="60">
        <v>449.4217</v>
      </c>
      <c r="F70" s="56">
        <v>462.9427</v>
      </c>
      <c r="G70" s="5">
        <f>F70/E70*100-100</f>
        <v>3.008532965809181</v>
      </c>
      <c r="H70" s="31">
        <f>F70/B70*100-100</f>
        <v>9.562356625355207</v>
      </c>
    </row>
    <row r="71" spans="1:8" ht="15">
      <c r="A71" s="47" t="s">
        <v>22</v>
      </c>
      <c r="B71" s="69">
        <v>407.2677</v>
      </c>
      <c r="C71" s="52">
        <v>474.3825</v>
      </c>
      <c r="D71" s="52">
        <v>467.9981</v>
      </c>
      <c r="E71" s="52">
        <v>463.2425</v>
      </c>
      <c r="F71" s="52">
        <v>464.8489</v>
      </c>
      <c r="G71" s="53">
        <f>F71/E71*100-100</f>
        <v>0.3467730184514579</v>
      </c>
      <c r="H71" s="50">
        <f t="shared" si="5"/>
        <v>14.138415592496045</v>
      </c>
    </row>
    <row r="72" spans="1:8" ht="15">
      <c r="A72" s="92" t="s">
        <v>33</v>
      </c>
      <c r="B72" s="92"/>
      <c r="C72" s="92"/>
      <c r="D72" s="92"/>
      <c r="E72" s="92"/>
      <c r="F72" s="92"/>
      <c r="G72" s="92"/>
      <c r="H72" s="92"/>
    </row>
    <row r="73" spans="1:8" ht="15">
      <c r="A73" s="2" t="s">
        <v>27</v>
      </c>
      <c r="B73" s="64">
        <v>283.4366</v>
      </c>
      <c r="C73" s="37">
        <v>370.8473</v>
      </c>
      <c r="D73" s="37">
        <v>373.7551</v>
      </c>
      <c r="E73" s="37">
        <v>370.5452</v>
      </c>
      <c r="F73" s="28">
        <v>369.8628</v>
      </c>
      <c r="G73" s="3">
        <f>F73/E73*100-100</f>
        <v>-0.18416106860918546</v>
      </c>
      <c r="H73" s="30">
        <f t="shared" si="5"/>
        <v>30.492251177159204</v>
      </c>
    </row>
    <row r="74" spans="1:8" ht="15">
      <c r="A74" s="2" t="s">
        <v>19</v>
      </c>
      <c r="B74" s="71">
        <v>240.4217</v>
      </c>
      <c r="C74" s="42">
        <v>323.8353</v>
      </c>
      <c r="D74" s="42">
        <v>324.3564</v>
      </c>
      <c r="E74" s="42">
        <v>324.3564</v>
      </c>
      <c r="F74" s="24">
        <v>299.0202</v>
      </c>
      <c r="G74" s="3">
        <f>F74/E74*100-100</f>
        <v>-7.811222470097718</v>
      </c>
      <c r="H74" s="30">
        <f t="shared" si="5"/>
        <v>24.373215895237422</v>
      </c>
    </row>
    <row r="75" spans="1:8" ht="15">
      <c r="A75" s="2" t="s">
        <v>15</v>
      </c>
      <c r="B75" s="70">
        <v>265.0893</v>
      </c>
      <c r="C75" s="4">
        <v>338.2732</v>
      </c>
      <c r="D75" s="4">
        <v>334.1083</v>
      </c>
      <c r="E75" s="4">
        <v>335.4141</v>
      </c>
      <c r="F75" s="22">
        <v>332.2269</v>
      </c>
      <c r="G75" s="3">
        <f>F75/E75*100-100</f>
        <v>-0.950228389325332</v>
      </c>
      <c r="H75" s="30">
        <f t="shared" si="5"/>
        <v>25.326408874292554</v>
      </c>
    </row>
    <row r="76" spans="1:8" ht="15">
      <c r="A76" s="2" t="s">
        <v>6</v>
      </c>
      <c r="B76" s="62">
        <v>357.7591</v>
      </c>
      <c r="C76" s="4">
        <v>440.938</v>
      </c>
      <c r="D76" s="4">
        <v>435.0986</v>
      </c>
      <c r="E76" s="4">
        <v>427.2904</v>
      </c>
      <c r="F76" s="22">
        <v>424.1309</v>
      </c>
      <c r="G76" s="3">
        <f>F76/E76*100-100</f>
        <v>-0.7394268628548701</v>
      </c>
      <c r="H76" s="30">
        <f t="shared" si="5"/>
        <v>18.552092735027557</v>
      </c>
    </row>
    <row r="77" spans="1:8" ht="15">
      <c r="A77" s="2" t="s">
        <v>7</v>
      </c>
      <c r="B77" s="62">
        <v>350.9303</v>
      </c>
      <c r="C77" s="4">
        <v>412.0462</v>
      </c>
      <c r="D77" s="4">
        <v>408.2386</v>
      </c>
      <c r="E77" s="4">
        <v>402.8916</v>
      </c>
      <c r="F77" s="22">
        <v>394.9083</v>
      </c>
      <c r="G77" s="3">
        <f>F77/E77*100-100</f>
        <v>-1.981500731214041</v>
      </c>
      <c r="H77" s="30">
        <f t="shared" si="5"/>
        <v>12.5318332443793</v>
      </c>
    </row>
    <row r="78" spans="1:8" ht="15">
      <c r="A78" s="2" t="s">
        <v>21</v>
      </c>
      <c r="B78" s="63">
        <v>348.0115</v>
      </c>
      <c r="C78" s="40">
        <v>378.1906</v>
      </c>
      <c r="D78" s="40">
        <v>381.564</v>
      </c>
      <c r="E78" s="40">
        <v>387.2675</v>
      </c>
      <c r="F78" s="23">
        <v>394.3169</v>
      </c>
      <c r="G78" s="5">
        <f aca="true" t="shared" si="6" ref="G78:G96">F78/E78*100-100</f>
        <v>1.8202921753051697</v>
      </c>
      <c r="H78" s="30">
        <f t="shared" si="5"/>
        <v>13.30570972510965</v>
      </c>
    </row>
    <row r="79" spans="1:8" ht="15">
      <c r="A79" s="2" t="s">
        <v>9</v>
      </c>
      <c r="B79" s="70">
        <v>188.7744</v>
      </c>
      <c r="C79" s="42">
        <v>217.4995</v>
      </c>
      <c r="D79" s="42">
        <v>217.4995</v>
      </c>
      <c r="E79" s="42">
        <v>217.4995</v>
      </c>
      <c r="F79" s="24">
        <v>217.4995</v>
      </c>
      <c r="G79" s="5">
        <f t="shared" si="6"/>
        <v>0</v>
      </c>
      <c r="H79" s="30">
        <f t="shared" si="5"/>
        <v>15.2166289496881</v>
      </c>
    </row>
    <row r="80" spans="1:8" ht="15">
      <c r="A80" s="2" t="s">
        <v>20</v>
      </c>
      <c r="B80" s="71">
        <v>289.8651</v>
      </c>
      <c r="C80" s="42">
        <v>388.6426</v>
      </c>
      <c r="D80" s="42">
        <v>383.1781</v>
      </c>
      <c r="E80" s="42">
        <v>374.1433</v>
      </c>
      <c r="F80" s="24">
        <v>375.8173</v>
      </c>
      <c r="G80" s="5">
        <f t="shared" si="6"/>
        <v>0.4474221508176157</v>
      </c>
      <c r="H80" s="30">
        <f t="shared" si="5"/>
        <v>29.65248317234466</v>
      </c>
    </row>
    <row r="81" spans="1:8" ht="15">
      <c r="A81" s="2" t="s">
        <v>28</v>
      </c>
      <c r="B81" s="70">
        <v>373.1902</v>
      </c>
      <c r="C81" s="43">
        <v>500.5158</v>
      </c>
      <c r="D81" s="43">
        <v>497.5499</v>
      </c>
      <c r="E81" s="43">
        <v>494.2348</v>
      </c>
      <c r="F81" s="25">
        <v>491.1663</v>
      </c>
      <c r="G81" s="5">
        <f t="shared" si="6"/>
        <v>-0.6208587497278728</v>
      </c>
      <c r="H81" s="30">
        <f t="shared" si="5"/>
        <v>31.612861216612856</v>
      </c>
    </row>
    <row r="82" spans="1:8" ht="15">
      <c r="A82" s="2" t="s">
        <v>31</v>
      </c>
      <c r="B82" s="70">
        <v>249.9877</v>
      </c>
      <c r="C82" s="42">
        <v>413.8457</v>
      </c>
      <c r="D82" s="42">
        <v>409.7028</v>
      </c>
      <c r="E82" s="42">
        <v>344.4652</v>
      </c>
      <c r="F82" s="24">
        <v>366.4404</v>
      </c>
      <c r="G82" s="5">
        <f t="shared" si="6"/>
        <v>6.379512357126345</v>
      </c>
      <c r="H82" s="30">
        <f t="shared" si="5"/>
        <v>46.58337190189758</v>
      </c>
    </row>
    <row r="83" spans="1:8" ht="15">
      <c r="A83" s="2" t="s">
        <v>10</v>
      </c>
      <c r="B83" s="70">
        <v>293.7915</v>
      </c>
      <c r="C83" s="43">
        <v>343.0107</v>
      </c>
      <c r="D83" s="43">
        <v>339.5953</v>
      </c>
      <c r="E83" s="43">
        <v>344.0091</v>
      </c>
      <c r="F83" s="25">
        <v>348.3484</v>
      </c>
      <c r="G83" s="5">
        <f t="shared" si="6"/>
        <v>1.2613910504111914</v>
      </c>
      <c r="H83" s="30">
        <f t="shared" si="5"/>
        <v>18.569938204474965</v>
      </c>
    </row>
    <row r="84" spans="1:8" ht="15">
      <c r="A84" s="2" t="s">
        <v>26</v>
      </c>
      <c r="B84" s="70">
        <v>183.3199</v>
      </c>
      <c r="C84" s="81">
        <v>210</v>
      </c>
      <c r="D84" s="81">
        <v>211</v>
      </c>
      <c r="E84" s="81">
        <v>210.2705</v>
      </c>
      <c r="F84" s="82">
        <v>210.7295</v>
      </c>
      <c r="G84" s="5">
        <f t="shared" si="6"/>
        <v>0.2182902499399546</v>
      </c>
      <c r="H84" s="30">
        <f t="shared" si="5"/>
        <v>14.951786467262963</v>
      </c>
    </row>
    <row r="85" spans="1:8" ht="15">
      <c r="A85" s="2" t="s">
        <v>4</v>
      </c>
      <c r="B85" s="70">
        <v>278.8134</v>
      </c>
      <c r="C85" s="43">
        <v>315.4456</v>
      </c>
      <c r="D85" s="43">
        <v>312.866</v>
      </c>
      <c r="E85" s="43">
        <v>315.4322</v>
      </c>
      <c r="F85" s="25">
        <v>314.8192</v>
      </c>
      <c r="G85" s="5">
        <f t="shared" si="6"/>
        <v>-0.1943365325416977</v>
      </c>
      <c r="H85" s="30">
        <f t="shared" si="5"/>
        <v>12.913941725899832</v>
      </c>
    </row>
    <row r="86" spans="1:8" ht="15">
      <c r="A86" s="2" t="s">
        <v>24</v>
      </c>
      <c r="B86" s="62">
        <v>281.86114792413434</v>
      </c>
      <c r="C86" s="81">
        <v>344.5013</v>
      </c>
      <c r="D86" s="81">
        <v>348.7543</v>
      </c>
      <c r="E86" s="81">
        <v>347.5359</v>
      </c>
      <c r="F86" s="82">
        <v>347.4526</v>
      </c>
      <c r="G86" s="5">
        <f t="shared" si="6"/>
        <v>-0.023968746825872245</v>
      </c>
      <c r="H86" s="30">
        <f t="shared" si="5"/>
        <v>23.270838339706273</v>
      </c>
    </row>
    <row r="87" spans="1:8" ht="15">
      <c r="A87" s="2" t="s">
        <v>25</v>
      </c>
      <c r="B87" s="70">
        <v>182.2023</v>
      </c>
      <c r="C87" s="43">
        <v>166.8643</v>
      </c>
      <c r="D87" s="43">
        <v>159.9761</v>
      </c>
      <c r="E87" s="43">
        <v>161.3194</v>
      </c>
      <c r="F87" s="25">
        <v>183.286</v>
      </c>
      <c r="G87" s="5">
        <f t="shared" si="6"/>
        <v>13.616837156597398</v>
      </c>
      <c r="H87" s="30">
        <f t="shared" si="5"/>
        <v>0.5947784413259427</v>
      </c>
    </row>
    <row r="88" spans="1:8" ht="15">
      <c r="A88" s="2" t="s">
        <v>39</v>
      </c>
      <c r="B88" s="70">
        <v>376.175</v>
      </c>
      <c r="C88" s="43">
        <v>422.8958</v>
      </c>
      <c r="D88" s="43">
        <v>427.1594</v>
      </c>
      <c r="E88" s="43">
        <v>426.4851</v>
      </c>
      <c r="F88" s="25">
        <v>424.8714</v>
      </c>
      <c r="G88" s="5">
        <f t="shared" si="6"/>
        <v>-0.3783719525019791</v>
      </c>
      <c r="H88" s="30">
        <f t="shared" si="5"/>
        <v>12.945145211670095</v>
      </c>
    </row>
    <row r="89" spans="1:8" ht="15">
      <c r="A89" s="2" t="s">
        <v>17</v>
      </c>
      <c r="B89" s="71">
        <v>310.3504</v>
      </c>
      <c r="C89" s="42">
        <v>383.3798</v>
      </c>
      <c r="D89" s="42">
        <v>377.2675</v>
      </c>
      <c r="E89" s="42">
        <v>373.7514</v>
      </c>
      <c r="F89" s="24">
        <v>369.1561</v>
      </c>
      <c r="G89" s="5">
        <f t="shared" si="6"/>
        <v>-1.2295071001740752</v>
      </c>
      <c r="H89" s="30">
        <f t="shared" si="5"/>
        <v>18.94816310853797</v>
      </c>
    </row>
    <row r="90" spans="1:8" ht="15">
      <c r="A90" s="2" t="s">
        <v>16</v>
      </c>
      <c r="B90" s="62">
        <v>369.936</v>
      </c>
      <c r="C90" s="4">
        <v>425.7157</v>
      </c>
      <c r="D90" s="4">
        <v>423.9888</v>
      </c>
      <c r="E90" s="4">
        <v>417.3547</v>
      </c>
      <c r="F90" s="22">
        <v>406.705</v>
      </c>
      <c r="G90" s="5">
        <f t="shared" si="6"/>
        <v>-2.5517144050372593</v>
      </c>
      <c r="H90" s="30">
        <f t="shared" si="5"/>
        <v>9.939286795553826</v>
      </c>
    </row>
    <row r="91" spans="1:8" ht="15">
      <c r="A91" s="2" t="s">
        <v>11</v>
      </c>
      <c r="B91" s="70">
        <v>229.8466</v>
      </c>
      <c r="C91" s="42">
        <v>322.6517</v>
      </c>
      <c r="D91" s="42">
        <v>304.265</v>
      </c>
      <c r="E91" s="42">
        <v>321.6827</v>
      </c>
      <c r="F91" s="24">
        <v>310.5676</v>
      </c>
      <c r="G91" s="5">
        <f t="shared" si="6"/>
        <v>-3.455299274720076</v>
      </c>
      <c r="H91" s="30">
        <f t="shared" si="5"/>
        <v>35.11951014285182</v>
      </c>
    </row>
    <row r="92" spans="1:8" ht="15">
      <c r="A92" s="2" t="s">
        <v>5</v>
      </c>
      <c r="B92" s="71">
        <v>259.922</v>
      </c>
      <c r="C92" s="42">
        <v>345.6143</v>
      </c>
      <c r="D92" s="42">
        <v>346.7331</v>
      </c>
      <c r="E92" s="42">
        <v>338.403</v>
      </c>
      <c r="F92" s="24">
        <v>341.7698</v>
      </c>
      <c r="G92" s="5">
        <f t="shared" si="6"/>
        <v>0.9949084375729456</v>
      </c>
      <c r="H92" s="30">
        <f t="shared" si="5"/>
        <v>31.48936988788941</v>
      </c>
    </row>
    <row r="93" spans="1:8" ht="15">
      <c r="A93" s="2" t="s">
        <v>13</v>
      </c>
      <c r="B93" s="71">
        <v>273.2773</v>
      </c>
      <c r="C93" s="42">
        <v>312.762</v>
      </c>
      <c r="D93" s="42">
        <v>323.8101</v>
      </c>
      <c r="E93" s="42">
        <v>315.6357</v>
      </c>
      <c r="F93" s="24">
        <v>322.5591</v>
      </c>
      <c r="G93" s="5">
        <f t="shared" si="6"/>
        <v>2.1934781141677036</v>
      </c>
      <c r="H93" s="30">
        <f t="shared" si="5"/>
        <v>18.03362372213131</v>
      </c>
    </row>
    <row r="94" spans="1:8" ht="15">
      <c r="A94" s="2" t="s">
        <v>12</v>
      </c>
      <c r="B94" s="62" t="s">
        <v>43</v>
      </c>
      <c r="C94" s="81">
        <v>187.5856</v>
      </c>
      <c r="D94" s="81">
        <v>189.7747</v>
      </c>
      <c r="E94" s="81" t="s">
        <v>43</v>
      </c>
      <c r="F94" s="82">
        <v>192.6908</v>
      </c>
      <c r="G94" s="3" t="s">
        <v>8</v>
      </c>
      <c r="H94" s="31" t="s">
        <v>8</v>
      </c>
    </row>
    <row r="95" spans="1:8" ht="15">
      <c r="A95" s="2" t="s">
        <v>30</v>
      </c>
      <c r="B95" s="71">
        <v>303.7586</v>
      </c>
      <c r="C95" s="42">
        <v>317.5197</v>
      </c>
      <c r="D95" s="42">
        <v>319.3362</v>
      </c>
      <c r="E95" s="42">
        <v>319.9111</v>
      </c>
      <c r="F95" s="24">
        <v>314.4171</v>
      </c>
      <c r="G95" s="5">
        <f t="shared" si="6"/>
        <v>-1.7173521018807918</v>
      </c>
      <c r="H95" s="30">
        <f t="shared" si="5"/>
        <v>3.5088718475789733</v>
      </c>
    </row>
    <row r="96" spans="1:8" ht="15">
      <c r="A96" s="2" t="s">
        <v>14</v>
      </c>
      <c r="B96" s="72">
        <v>407.7257</v>
      </c>
      <c r="C96" s="59">
        <v>452.0255</v>
      </c>
      <c r="D96" s="59">
        <v>406.1692</v>
      </c>
      <c r="E96" s="59">
        <v>405.1405</v>
      </c>
      <c r="F96" s="79">
        <v>447.365</v>
      </c>
      <c r="G96" s="5">
        <f t="shared" si="6"/>
        <v>10.4221868709744</v>
      </c>
      <c r="H96" s="30">
        <f t="shared" si="5"/>
        <v>9.72205087881386</v>
      </c>
    </row>
    <row r="97" spans="1:8" ht="15">
      <c r="A97" s="47" t="s">
        <v>22</v>
      </c>
      <c r="B97" s="73">
        <v>342.493</v>
      </c>
      <c r="C97" s="48">
        <v>406.4428</v>
      </c>
      <c r="D97" s="48">
        <v>403.0297</v>
      </c>
      <c r="E97" s="48">
        <v>400.3989</v>
      </c>
      <c r="F97" s="48">
        <v>398.6954</v>
      </c>
      <c r="G97" s="49">
        <f>F97/E97*100-100</f>
        <v>-0.4254507192702164</v>
      </c>
      <c r="H97" s="50">
        <f t="shared" si="5"/>
        <v>16.409795236690968</v>
      </c>
    </row>
    <row r="98" spans="1:8" ht="15">
      <c r="A98" s="92" t="s">
        <v>34</v>
      </c>
      <c r="B98" s="92"/>
      <c r="C98" s="92"/>
      <c r="D98" s="92"/>
      <c r="E98" s="92"/>
      <c r="F98" s="92"/>
      <c r="G98" s="92"/>
      <c r="H98" s="92"/>
    </row>
    <row r="99" spans="1:8" ht="15">
      <c r="A99" s="2" t="s">
        <v>27</v>
      </c>
      <c r="B99" s="64">
        <v>403.2978</v>
      </c>
      <c r="C99" s="37">
        <v>505.432</v>
      </c>
      <c r="D99" s="37">
        <v>505.3891</v>
      </c>
      <c r="E99" s="37">
        <v>505.6394</v>
      </c>
      <c r="F99" s="28">
        <v>507.4569</v>
      </c>
      <c r="G99" s="3">
        <f>F99/E99*100-100</f>
        <v>0.35944588178848846</v>
      </c>
      <c r="H99" s="30">
        <f t="shared" si="5"/>
        <v>25.82684557168426</v>
      </c>
    </row>
    <row r="100" spans="1:8" ht="15">
      <c r="A100" s="2" t="s">
        <v>19</v>
      </c>
      <c r="B100" s="78">
        <v>258.7944</v>
      </c>
      <c r="C100" s="4">
        <v>345.8546</v>
      </c>
      <c r="D100" s="4">
        <v>424.1349</v>
      </c>
      <c r="E100" s="4">
        <v>424.1349</v>
      </c>
      <c r="F100" s="22">
        <v>422.2279</v>
      </c>
      <c r="G100" s="3">
        <f>F100/E100*100-100</f>
        <v>-0.4496210993247729</v>
      </c>
      <c r="H100" s="30">
        <f t="shared" si="5"/>
        <v>63.15186881941804</v>
      </c>
    </row>
    <row r="101" spans="1:8" ht="15">
      <c r="A101" s="2" t="s">
        <v>15</v>
      </c>
      <c r="B101" s="62" t="s">
        <v>43</v>
      </c>
      <c r="C101" s="83" t="s">
        <v>43</v>
      </c>
      <c r="D101" s="81">
        <v>383.4327</v>
      </c>
      <c r="E101" s="81" t="s">
        <v>43</v>
      </c>
      <c r="F101" s="82" t="s">
        <v>43</v>
      </c>
      <c r="G101" s="3" t="s">
        <v>8</v>
      </c>
      <c r="H101" s="31" t="s">
        <v>8</v>
      </c>
    </row>
    <row r="102" spans="1:8" ht="15">
      <c r="A102" s="2" t="s">
        <v>6</v>
      </c>
      <c r="B102" s="62">
        <v>396.583</v>
      </c>
      <c r="C102" s="4">
        <v>490.4491</v>
      </c>
      <c r="D102" s="4">
        <v>489.1989</v>
      </c>
      <c r="E102" s="4">
        <v>480.309</v>
      </c>
      <c r="F102" s="22">
        <v>477.0837</v>
      </c>
      <c r="G102" s="3">
        <f>F102/E102*100-100</f>
        <v>-0.671505218515577</v>
      </c>
      <c r="H102" s="30">
        <f t="shared" si="5"/>
        <v>20.298575581908437</v>
      </c>
    </row>
    <row r="103" spans="1:8" ht="15">
      <c r="A103" s="2" t="s">
        <v>7</v>
      </c>
      <c r="B103" s="62">
        <v>420.1922</v>
      </c>
      <c r="C103" s="4">
        <v>495.3824</v>
      </c>
      <c r="D103" s="4">
        <v>496.6041</v>
      </c>
      <c r="E103" s="4">
        <v>492.3689</v>
      </c>
      <c r="F103" s="22">
        <v>485.8028</v>
      </c>
      <c r="G103" s="3">
        <f>F103/E103*100-100</f>
        <v>-1.3335732618368041</v>
      </c>
      <c r="H103" s="30">
        <f t="shared" si="5"/>
        <v>15.61442596982998</v>
      </c>
    </row>
    <row r="104" spans="1:8" ht="15">
      <c r="A104" s="2" t="s">
        <v>21</v>
      </c>
      <c r="B104" s="62">
        <v>423.0519</v>
      </c>
      <c r="C104" s="4">
        <v>455.7736</v>
      </c>
      <c r="D104" s="4">
        <v>461.0183</v>
      </c>
      <c r="E104" s="4">
        <v>468.4538</v>
      </c>
      <c r="F104" s="22">
        <v>477.3678</v>
      </c>
      <c r="G104" s="3">
        <f>F104/E104*100-100</f>
        <v>1.9028557351866908</v>
      </c>
      <c r="H104" s="30">
        <f t="shared" si="5"/>
        <v>12.83906300858122</v>
      </c>
    </row>
    <row r="105" spans="1:8" ht="15">
      <c r="A105" s="2" t="s">
        <v>9</v>
      </c>
      <c r="B105" s="62">
        <v>413.78</v>
      </c>
      <c r="C105" s="4">
        <v>432.5</v>
      </c>
      <c r="D105" s="4">
        <v>432.5</v>
      </c>
      <c r="E105" s="4">
        <v>432.5</v>
      </c>
      <c r="F105" s="22">
        <v>432.5</v>
      </c>
      <c r="G105" s="3">
        <f>F105/E105*100-100</f>
        <v>0</v>
      </c>
      <c r="H105" s="30">
        <f t="shared" si="5"/>
        <v>4.524143264536718</v>
      </c>
    </row>
    <row r="106" spans="1:8" ht="15">
      <c r="A106" s="2" t="s">
        <v>20</v>
      </c>
      <c r="B106" s="62">
        <v>423.6337</v>
      </c>
      <c r="C106" s="4">
        <v>524.5949</v>
      </c>
      <c r="D106" s="4">
        <v>523.5959</v>
      </c>
      <c r="E106" s="4">
        <v>522.1831</v>
      </c>
      <c r="F106" s="22">
        <v>524.2034</v>
      </c>
      <c r="G106" s="5">
        <f aca="true" t="shared" si="7" ref="G106:G122">F106/E106*100-100</f>
        <v>0.38689494164020743</v>
      </c>
      <c r="H106" s="30">
        <f t="shared" si="5"/>
        <v>23.73977802049272</v>
      </c>
    </row>
    <row r="107" spans="1:8" ht="15">
      <c r="A107" s="2" t="s">
        <v>28</v>
      </c>
      <c r="B107" s="62">
        <v>446.2638</v>
      </c>
      <c r="C107" s="4">
        <v>550.8626</v>
      </c>
      <c r="D107" s="4">
        <v>549.953</v>
      </c>
      <c r="E107" s="4">
        <v>549.4248</v>
      </c>
      <c r="F107" s="22">
        <v>547.5906</v>
      </c>
      <c r="G107" s="5">
        <f t="shared" si="7"/>
        <v>-0.3338400450798673</v>
      </c>
      <c r="H107" s="30">
        <f t="shared" si="5"/>
        <v>22.705583558424408</v>
      </c>
    </row>
    <row r="108" spans="1:8" ht="15">
      <c r="A108" s="2" t="s">
        <v>31</v>
      </c>
      <c r="B108" s="62">
        <v>414.7079</v>
      </c>
      <c r="C108" s="4">
        <v>483.3944</v>
      </c>
      <c r="D108" s="4">
        <v>477.04</v>
      </c>
      <c r="E108" s="4">
        <v>482.2064</v>
      </c>
      <c r="F108" s="22">
        <v>489.31</v>
      </c>
      <c r="G108" s="3">
        <f t="shared" si="7"/>
        <v>1.4731451096459978</v>
      </c>
      <c r="H108" s="30">
        <f t="shared" si="5"/>
        <v>17.989071343950755</v>
      </c>
    </row>
    <row r="109" spans="1:8" ht="15">
      <c r="A109" s="2" t="s">
        <v>10</v>
      </c>
      <c r="B109" s="62">
        <v>486.0748</v>
      </c>
      <c r="C109" s="4">
        <v>578.3105</v>
      </c>
      <c r="D109" s="4">
        <v>566.3733</v>
      </c>
      <c r="E109" s="4">
        <v>586.3887</v>
      </c>
      <c r="F109" s="22">
        <v>576.0019</v>
      </c>
      <c r="G109" s="3">
        <f t="shared" si="7"/>
        <v>-1.7713165345785171</v>
      </c>
      <c r="H109" s="30">
        <f t="shared" si="5"/>
        <v>18.50067109012852</v>
      </c>
    </row>
    <row r="110" spans="1:8" ht="15">
      <c r="A110" s="2" t="s">
        <v>4</v>
      </c>
      <c r="B110" s="65">
        <v>261.8585</v>
      </c>
      <c r="C110" s="38">
        <v>322.4032</v>
      </c>
      <c r="D110" s="38">
        <v>306.9843</v>
      </c>
      <c r="E110" s="38">
        <v>320.4043</v>
      </c>
      <c r="F110" s="20">
        <v>340.2269</v>
      </c>
      <c r="G110" s="5">
        <f t="shared" si="7"/>
        <v>6.186745933185051</v>
      </c>
      <c r="H110" s="35">
        <f aca="true" t="shared" si="8" ref="H110:H123">F110/B110*100-100</f>
        <v>29.927766331816628</v>
      </c>
    </row>
    <row r="111" spans="1:8" ht="15">
      <c r="A111" s="2" t="s">
        <v>24</v>
      </c>
      <c r="B111" s="62">
        <v>294.3753637259085</v>
      </c>
      <c r="C111" s="81">
        <v>380.38081740600956</v>
      </c>
      <c r="D111" s="81">
        <v>354.0215369604195</v>
      </c>
      <c r="E111" s="81">
        <v>383.35677140944273</v>
      </c>
      <c r="F111" s="82">
        <v>366.3639147599698</v>
      </c>
      <c r="G111" s="5">
        <f t="shared" si="7"/>
        <v>-4.432648101401014</v>
      </c>
      <c r="H111" s="35">
        <f t="shared" si="8"/>
        <v>24.454679264902566</v>
      </c>
    </row>
    <row r="112" spans="1:8" ht="15">
      <c r="A112" s="2" t="s">
        <v>25</v>
      </c>
      <c r="B112" s="65">
        <v>177.5677</v>
      </c>
      <c r="C112" s="4">
        <v>217.4828</v>
      </c>
      <c r="D112" s="4">
        <v>185.6154</v>
      </c>
      <c r="E112" s="4">
        <v>183.5702</v>
      </c>
      <c r="F112" s="22">
        <v>163.1985</v>
      </c>
      <c r="G112" s="3">
        <f>F112/E112*100-100</f>
        <v>-11.09749839570911</v>
      </c>
      <c r="H112" s="31">
        <f>F112/B112*100-100</f>
        <v>-8.092237495895944</v>
      </c>
    </row>
    <row r="113" spans="1:8" ht="15">
      <c r="A113" s="2" t="s">
        <v>39</v>
      </c>
      <c r="B113" s="65">
        <v>377.6929</v>
      </c>
      <c r="C113" s="38">
        <v>363.4371</v>
      </c>
      <c r="D113" s="38">
        <v>384.5808</v>
      </c>
      <c r="E113" s="38">
        <v>373.9246</v>
      </c>
      <c r="F113" s="20">
        <v>383.3159</v>
      </c>
      <c r="G113" s="5">
        <f t="shared" si="7"/>
        <v>2.511549119795802</v>
      </c>
      <c r="H113" s="30">
        <f t="shared" si="8"/>
        <v>1.488775669333478</v>
      </c>
    </row>
    <row r="114" spans="1:8" ht="15">
      <c r="A114" s="2" t="s">
        <v>17</v>
      </c>
      <c r="B114" s="62">
        <v>409.6275</v>
      </c>
      <c r="C114" s="4">
        <v>482.1193</v>
      </c>
      <c r="D114" s="4">
        <v>480.3495</v>
      </c>
      <c r="E114" s="4">
        <v>483.4029</v>
      </c>
      <c r="F114" s="22">
        <v>483.5589</v>
      </c>
      <c r="G114" s="5">
        <f t="shared" si="7"/>
        <v>0.032271217239269845</v>
      </c>
      <c r="H114" s="30">
        <f t="shared" si="8"/>
        <v>18.048446454400647</v>
      </c>
    </row>
    <row r="115" spans="1:8" ht="15">
      <c r="A115" s="2" t="s">
        <v>16</v>
      </c>
      <c r="B115" s="62">
        <v>410.4533</v>
      </c>
      <c r="C115" s="4">
        <v>482.6448</v>
      </c>
      <c r="D115" s="4">
        <v>480.273</v>
      </c>
      <c r="E115" s="4">
        <v>474.8698</v>
      </c>
      <c r="F115" s="22">
        <v>474.6325</v>
      </c>
      <c r="G115" s="5">
        <f t="shared" si="7"/>
        <v>-0.04997159221328218</v>
      </c>
      <c r="H115" s="30">
        <f t="shared" si="8"/>
        <v>15.63617590600441</v>
      </c>
    </row>
    <row r="116" spans="1:8" ht="15">
      <c r="A116" s="2" t="s">
        <v>11</v>
      </c>
      <c r="B116" s="65">
        <v>398.278</v>
      </c>
      <c r="C116" s="4">
        <v>463.2073</v>
      </c>
      <c r="D116" s="4">
        <v>478.4913</v>
      </c>
      <c r="E116" s="4">
        <v>471.0771</v>
      </c>
      <c r="F116" s="22">
        <v>481.3961</v>
      </c>
      <c r="G116" s="5">
        <f t="shared" si="7"/>
        <v>2.1905119140794653</v>
      </c>
      <c r="H116" s="30">
        <f t="shared" si="8"/>
        <v>20.86936762763696</v>
      </c>
    </row>
    <row r="117" spans="1:8" ht="15">
      <c r="A117" s="2" t="s">
        <v>5</v>
      </c>
      <c r="B117" s="62">
        <v>296.0458</v>
      </c>
      <c r="C117" s="4">
        <v>397.1769</v>
      </c>
      <c r="D117" s="4">
        <v>385.0724</v>
      </c>
      <c r="E117" s="4">
        <v>386.3706</v>
      </c>
      <c r="F117" s="22">
        <v>390.5938</v>
      </c>
      <c r="G117" s="5">
        <f t="shared" si="7"/>
        <v>1.0930438289041575</v>
      </c>
      <c r="H117" s="30">
        <f t="shared" si="8"/>
        <v>31.936950296204174</v>
      </c>
    </row>
    <row r="118" spans="1:8" ht="15">
      <c r="A118" s="2" t="s">
        <v>13</v>
      </c>
      <c r="B118" s="62">
        <v>351.5457</v>
      </c>
      <c r="C118" s="4">
        <v>419.5348</v>
      </c>
      <c r="D118" s="4">
        <v>426.825</v>
      </c>
      <c r="E118" s="4">
        <v>430.6482</v>
      </c>
      <c r="F118" s="22">
        <v>452.245</v>
      </c>
      <c r="G118" s="5">
        <f t="shared" si="7"/>
        <v>5.014951879515593</v>
      </c>
      <c r="H118" s="30">
        <f t="shared" si="8"/>
        <v>28.64472528038317</v>
      </c>
    </row>
    <row r="119" spans="1:8" ht="15">
      <c r="A119" s="2" t="s">
        <v>12</v>
      </c>
      <c r="B119" s="62" t="s">
        <v>43</v>
      </c>
      <c r="C119" s="81">
        <v>272.6555</v>
      </c>
      <c r="D119" s="81">
        <v>261.5232</v>
      </c>
      <c r="E119" s="81" t="s">
        <v>43</v>
      </c>
      <c r="F119" s="82" t="s">
        <v>43</v>
      </c>
      <c r="G119" s="3" t="s">
        <v>8</v>
      </c>
      <c r="H119" s="31" t="s">
        <v>8</v>
      </c>
    </row>
    <row r="120" spans="1:8" ht="15">
      <c r="A120" s="2" t="s">
        <v>30</v>
      </c>
      <c r="B120" s="62">
        <v>355.5195</v>
      </c>
      <c r="C120" s="4">
        <v>464.6969</v>
      </c>
      <c r="D120" s="4">
        <v>462.2102</v>
      </c>
      <c r="E120" s="4">
        <v>460.6603</v>
      </c>
      <c r="F120" s="22">
        <v>463.9815</v>
      </c>
      <c r="G120" s="5">
        <f t="shared" si="7"/>
        <v>0.7209651016160734</v>
      </c>
      <c r="H120" s="30">
        <f t="shared" si="8"/>
        <v>30.508031205039373</v>
      </c>
    </row>
    <row r="121" spans="1:8" ht="15">
      <c r="A121" s="2" t="s">
        <v>14</v>
      </c>
      <c r="B121" s="74">
        <v>444.9095</v>
      </c>
      <c r="C121" s="58">
        <v>498.0182</v>
      </c>
      <c r="D121" s="58">
        <v>498.9461</v>
      </c>
      <c r="E121" s="58">
        <v>497.6824</v>
      </c>
      <c r="F121" s="55">
        <v>496.6132</v>
      </c>
      <c r="G121" s="5">
        <f t="shared" si="7"/>
        <v>-0.21483580693228532</v>
      </c>
      <c r="H121" s="30">
        <f t="shared" si="8"/>
        <v>11.621172395734419</v>
      </c>
    </row>
    <row r="122" spans="1:8" ht="15">
      <c r="A122" s="44" t="s">
        <v>22</v>
      </c>
      <c r="B122" s="75">
        <v>426.9251</v>
      </c>
      <c r="C122" s="45">
        <v>506.6323</v>
      </c>
      <c r="D122" s="45">
        <v>505.5738</v>
      </c>
      <c r="E122" s="45">
        <v>508.4071</v>
      </c>
      <c r="F122" s="45">
        <v>507.3453</v>
      </c>
      <c r="G122" s="46">
        <f t="shared" si="7"/>
        <v>-0.2088483815430635</v>
      </c>
      <c r="H122" s="46">
        <f t="shared" si="8"/>
        <v>18.837074699988364</v>
      </c>
    </row>
    <row r="123" spans="1:8" ht="15">
      <c r="A123" s="32" t="s">
        <v>35</v>
      </c>
      <c r="B123" s="33">
        <v>401.7937</v>
      </c>
      <c r="C123" s="33">
        <v>467.7208</v>
      </c>
      <c r="D123" s="33">
        <v>466.9675</v>
      </c>
      <c r="E123" s="33">
        <v>467.5728</v>
      </c>
      <c r="F123" s="33">
        <v>467.2533</v>
      </c>
      <c r="G123" s="34">
        <f>F123/E123*100-100</f>
        <v>-0.06833160526016968</v>
      </c>
      <c r="H123" s="34">
        <f t="shared" si="8"/>
        <v>16.291843301674476</v>
      </c>
    </row>
    <row r="124" spans="1:7" ht="15">
      <c r="A124" s="6"/>
      <c r="B124" s="7"/>
      <c r="C124" s="7"/>
      <c r="D124" s="7"/>
      <c r="E124" s="7"/>
      <c r="F124" s="7"/>
      <c r="G124" s="6"/>
    </row>
    <row r="125" spans="3:7" ht="15">
      <c r="C125" s="8"/>
      <c r="D125" s="9"/>
      <c r="E125" s="8"/>
      <c r="F125" s="10"/>
      <c r="G125" s="6"/>
    </row>
    <row r="126" spans="1:7" ht="15">
      <c r="A126" s="11" t="s">
        <v>36</v>
      </c>
      <c r="B126" s="12"/>
      <c r="C126" s="12"/>
      <c r="D126" s="12"/>
      <c r="E126" s="12"/>
      <c r="F126" s="12"/>
      <c r="G126" s="13"/>
    </row>
    <row r="127" ht="15">
      <c r="A127" s="14" t="s">
        <v>37</v>
      </c>
    </row>
    <row r="128" spans="1:6" ht="15">
      <c r="A128" s="14" t="s">
        <v>49</v>
      </c>
      <c r="F128" s="15"/>
    </row>
    <row r="129" spans="1:6" ht="15">
      <c r="A129" s="14" t="s">
        <v>50</v>
      </c>
      <c r="F129" s="6"/>
    </row>
    <row r="130" ht="15">
      <c r="A130" s="16" t="s">
        <v>38</v>
      </c>
    </row>
    <row r="131" spans="1:6" ht="15">
      <c r="A131" s="14"/>
      <c r="F131" s="17" t="s">
        <v>41</v>
      </c>
    </row>
    <row r="132" ht="15">
      <c r="F132" s="17" t="s">
        <v>40</v>
      </c>
    </row>
  </sheetData>
  <sheetProtection/>
  <mergeCells count="8">
    <mergeCell ref="A6:H6"/>
    <mergeCell ref="A24:H24"/>
    <mergeCell ref="A52:H52"/>
    <mergeCell ref="A72:H72"/>
    <mergeCell ref="A98:H98"/>
    <mergeCell ref="A4:A5"/>
    <mergeCell ref="G4:H4"/>
    <mergeCell ref="C4:F4"/>
  </mergeCells>
  <conditionalFormatting sqref="B124:F124">
    <cfRule type="expression" priority="4" dxfId="3" stopIfTrue="1">
      <formula>ISERROR(B124)</formula>
    </cfRule>
  </conditionalFormatting>
  <conditionalFormatting sqref="F128">
    <cfRule type="expression" priority="2" dxfId="3" stopIfTrue="1">
      <formula>ISERROR(F128)</formula>
    </cfRule>
  </conditionalFormatting>
  <conditionalFormatting sqref="F128">
    <cfRule type="expression" priority="3" dxfId="4" stopIfTrue="1">
      <formula>ISERROR(F128)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2020-01-15T13:47:12Z</dcterms:created>
  <dcterms:modified xsi:type="dcterms:W3CDTF">2022-12-14T19:21:02Z</dcterms:modified>
  <cp:category/>
  <cp:version/>
  <cp:contentType/>
  <cp:contentStatus/>
</cp:coreProperties>
</file>