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ruodis\"/>
    </mc:Choice>
  </mc:AlternateContent>
  <xr:revisionPtr revIDLastSave="0" documentId="8_{6B121FDA-37CF-4214-97D1-8DA7A701347E}" xr6:coauthVersionLast="47" xr6:coauthVersionMax="47" xr10:uidLastSave="{00000000-0000-0000-0000-000000000000}"/>
  <bookViews>
    <workbookView xWindow="-120" yWindow="-120" windowWidth="29040" windowHeight="17640" xr2:uid="{3C5A4515-A9FB-459B-997C-7CDC0A3A95B3}"/>
  </bookViews>
  <sheets>
    <sheet name="2022_1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<sst xmlns="http://schemas.openxmlformats.org/spreadsheetml/2006/main" count="53" uniqueCount="34">
  <si>
    <t xml:space="preserve">Grūdų  ir rapsų supirkimo kainos  (iš augintojų ir kitų vidaus rinkos ūkio subjektų) Lietuvoje
  2021 m. lapkričio–2022 m. lapkričio mėn., EUR/t (be PVM) 
</t>
  </si>
  <si>
    <t xml:space="preserve">                    Data
Grūdai</t>
  </si>
  <si>
    <t>Pokytis, %</t>
  </si>
  <si>
    <t>lapkritis</t>
  </si>
  <si>
    <t>rugsėjis</t>
  </si>
  <si>
    <t>spalis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</si>
  <si>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</si>
  <si>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</si>
  <si>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</si>
  <si>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</si>
  <si>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</si>
  <si>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</si>
  <si>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</si>
  <si>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</si>
  <si>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</si>
  <si>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</si>
  <si>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</si>
  <si>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</si>
  <si>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</si>
  <si>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</si>
  <si>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</si>
  <si>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</si>
  <si>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</si>
  <si>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</si>
  <si>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</si>
  <si>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</si>
  <si>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</si>
  <si>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</si>
  <si>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</si>
  <si>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</si>
  <si>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</si>
  <si>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 lyginant 2022 m. lapkričio mėn. su 2022 m. spalio mėn.</t>
  </si>
  <si>
    <t>**** lyginant 2022 m.  lapkričio mėn. su 2021 m.  lapkričio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</si>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</sst>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8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2" applyFont="1"/>
    <xf numFmtId="0" fontId="4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8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2" fontId="9" fillId="0" borderId="16" xfId="1" applyNumberFormat="1" applyFont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4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/>
  </cellXfs>
  <cellStyles count="3">
    <cellStyle name="Normal" xfId="0" builtinId="0"/>
    <cellStyle name="Normal 5" xfId="2" xr:uid="{CA85A3DE-2C7E-46AD-806A-1D7FAB0F4032}"/>
    <cellStyle name="Normal_Sheet1_1 2" xfId="1" xr:uid="{EFC203FA-8AC0-476A-98F1-7F126DDE80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0CD7B-73A7-4FD0-B05A-B97B8B4A36A6}">
  <dimension ref="A2:N32"/>
  <sheetViews>
    <sheetView showGridLines="0" tabSelected="1" workbookViewId="0">
      <selection activeCell="N12" sqref="N12"/>
    </sheetView>
  </sheetViews>
  <sheetFormatPr defaultRowHeight="12.75" x14ac:dyDescent="0.2"/>
  <cols>
    <col min="1" max="1" width="14.7109375" customWidth="1"/>
    <col min="2" max="13" width="6.28515625" customWidth="1"/>
    <col min="257" max="257" width="14.7109375" customWidth="1"/>
    <col min="258" max="269" width="6.28515625" customWidth="1"/>
    <col min="513" max="513" width="14.7109375" customWidth="1"/>
    <col min="514" max="525" width="6.28515625" customWidth="1"/>
    <col min="769" max="769" width="14.7109375" customWidth="1"/>
    <col min="770" max="781" width="6.28515625" customWidth="1"/>
    <col min="1025" max="1025" width="14.7109375" customWidth="1"/>
    <col min="1026" max="1037" width="6.28515625" customWidth="1"/>
    <col min="1281" max="1281" width="14.7109375" customWidth="1"/>
    <col min="1282" max="1293" width="6.28515625" customWidth="1"/>
    <col min="1537" max="1537" width="14.7109375" customWidth="1"/>
    <col min="1538" max="1549" width="6.28515625" customWidth="1"/>
    <col min="1793" max="1793" width="14.7109375" customWidth="1"/>
    <col min="1794" max="1805" width="6.28515625" customWidth="1"/>
    <col min="2049" max="2049" width="14.7109375" customWidth="1"/>
    <col min="2050" max="2061" width="6.28515625" customWidth="1"/>
    <col min="2305" max="2305" width="14.7109375" customWidth="1"/>
    <col min="2306" max="2317" width="6.28515625" customWidth="1"/>
    <col min="2561" max="2561" width="14.7109375" customWidth="1"/>
    <col min="2562" max="2573" width="6.28515625" customWidth="1"/>
    <col min="2817" max="2817" width="14.7109375" customWidth="1"/>
    <col min="2818" max="2829" width="6.28515625" customWidth="1"/>
    <col min="3073" max="3073" width="14.7109375" customWidth="1"/>
    <col min="3074" max="3085" width="6.28515625" customWidth="1"/>
    <col min="3329" max="3329" width="14.7109375" customWidth="1"/>
    <col min="3330" max="3341" width="6.28515625" customWidth="1"/>
    <col min="3585" max="3585" width="14.7109375" customWidth="1"/>
    <col min="3586" max="3597" width="6.28515625" customWidth="1"/>
    <col min="3841" max="3841" width="14.7109375" customWidth="1"/>
    <col min="3842" max="3853" width="6.28515625" customWidth="1"/>
    <col min="4097" max="4097" width="14.7109375" customWidth="1"/>
    <col min="4098" max="4109" width="6.28515625" customWidth="1"/>
    <col min="4353" max="4353" width="14.7109375" customWidth="1"/>
    <col min="4354" max="4365" width="6.28515625" customWidth="1"/>
    <col min="4609" max="4609" width="14.7109375" customWidth="1"/>
    <col min="4610" max="4621" width="6.28515625" customWidth="1"/>
    <col min="4865" max="4865" width="14.7109375" customWidth="1"/>
    <col min="4866" max="4877" width="6.28515625" customWidth="1"/>
    <col min="5121" max="5121" width="14.7109375" customWidth="1"/>
    <col min="5122" max="5133" width="6.28515625" customWidth="1"/>
    <col min="5377" max="5377" width="14.7109375" customWidth="1"/>
    <col min="5378" max="5389" width="6.28515625" customWidth="1"/>
    <col min="5633" max="5633" width="14.7109375" customWidth="1"/>
    <col min="5634" max="5645" width="6.28515625" customWidth="1"/>
    <col min="5889" max="5889" width="14.7109375" customWidth="1"/>
    <col min="5890" max="5901" width="6.28515625" customWidth="1"/>
    <col min="6145" max="6145" width="14.7109375" customWidth="1"/>
    <col min="6146" max="6157" width="6.28515625" customWidth="1"/>
    <col min="6401" max="6401" width="14.7109375" customWidth="1"/>
    <col min="6402" max="6413" width="6.28515625" customWidth="1"/>
    <col min="6657" max="6657" width="14.7109375" customWidth="1"/>
    <col min="6658" max="6669" width="6.28515625" customWidth="1"/>
    <col min="6913" max="6913" width="14.7109375" customWidth="1"/>
    <col min="6914" max="6925" width="6.28515625" customWidth="1"/>
    <col min="7169" max="7169" width="14.7109375" customWidth="1"/>
    <col min="7170" max="7181" width="6.28515625" customWidth="1"/>
    <col min="7425" max="7425" width="14.7109375" customWidth="1"/>
    <col min="7426" max="7437" width="6.28515625" customWidth="1"/>
    <col min="7681" max="7681" width="14.7109375" customWidth="1"/>
    <col min="7682" max="7693" width="6.28515625" customWidth="1"/>
    <col min="7937" max="7937" width="14.7109375" customWidth="1"/>
    <col min="7938" max="7949" width="6.28515625" customWidth="1"/>
    <col min="8193" max="8193" width="14.7109375" customWidth="1"/>
    <col min="8194" max="8205" width="6.28515625" customWidth="1"/>
    <col min="8449" max="8449" width="14.7109375" customWidth="1"/>
    <col min="8450" max="8461" width="6.28515625" customWidth="1"/>
    <col min="8705" max="8705" width="14.7109375" customWidth="1"/>
    <col min="8706" max="8717" width="6.28515625" customWidth="1"/>
    <col min="8961" max="8961" width="14.7109375" customWidth="1"/>
    <col min="8962" max="8973" width="6.28515625" customWidth="1"/>
    <col min="9217" max="9217" width="14.7109375" customWidth="1"/>
    <col min="9218" max="9229" width="6.28515625" customWidth="1"/>
    <col min="9473" max="9473" width="14.7109375" customWidth="1"/>
    <col min="9474" max="9485" width="6.28515625" customWidth="1"/>
    <col min="9729" max="9729" width="14.7109375" customWidth="1"/>
    <col min="9730" max="9741" width="6.28515625" customWidth="1"/>
    <col min="9985" max="9985" width="14.7109375" customWidth="1"/>
    <col min="9986" max="9997" width="6.28515625" customWidth="1"/>
    <col min="10241" max="10241" width="14.7109375" customWidth="1"/>
    <col min="10242" max="10253" width="6.28515625" customWidth="1"/>
    <col min="10497" max="10497" width="14.7109375" customWidth="1"/>
    <col min="10498" max="10509" width="6.28515625" customWidth="1"/>
    <col min="10753" max="10753" width="14.7109375" customWidth="1"/>
    <col min="10754" max="10765" width="6.28515625" customWidth="1"/>
    <col min="11009" max="11009" width="14.7109375" customWidth="1"/>
    <col min="11010" max="11021" width="6.28515625" customWidth="1"/>
    <col min="11265" max="11265" width="14.7109375" customWidth="1"/>
    <col min="11266" max="11277" width="6.28515625" customWidth="1"/>
    <col min="11521" max="11521" width="14.7109375" customWidth="1"/>
    <col min="11522" max="11533" width="6.28515625" customWidth="1"/>
    <col min="11777" max="11777" width="14.7109375" customWidth="1"/>
    <col min="11778" max="11789" width="6.28515625" customWidth="1"/>
    <col min="12033" max="12033" width="14.7109375" customWidth="1"/>
    <col min="12034" max="12045" width="6.28515625" customWidth="1"/>
    <col min="12289" max="12289" width="14.7109375" customWidth="1"/>
    <col min="12290" max="12301" width="6.28515625" customWidth="1"/>
    <col min="12545" max="12545" width="14.7109375" customWidth="1"/>
    <col min="12546" max="12557" width="6.28515625" customWidth="1"/>
    <col min="12801" max="12801" width="14.7109375" customWidth="1"/>
    <col min="12802" max="12813" width="6.28515625" customWidth="1"/>
    <col min="13057" max="13057" width="14.7109375" customWidth="1"/>
    <col min="13058" max="13069" width="6.28515625" customWidth="1"/>
    <col min="13313" max="13313" width="14.7109375" customWidth="1"/>
    <col min="13314" max="13325" width="6.28515625" customWidth="1"/>
    <col min="13569" max="13569" width="14.7109375" customWidth="1"/>
    <col min="13570" max="13581" width="6.28515625" customWidth="1"/>
    <col min="13825" max="13825" width="14.7109375" customWidth="1"/>
    <col min="13826" max="13837" width="6.28515625" customWidth="1"/>
    <col min="14081" max="14081" width="14.7109375" customWidth="1"/>
    <col min="14082" max="14093" width="6.28515625" customWidth="1"/>
    <col min="14337" max="14337" width="14.7109375" customWidth="1"/>
    <col min="14338" max="14349" width="6.28515625" customWidth="1"/>
    <col min="14593" max="14593" width="14.7109375" customWidth="1"/>
    <col min="14594" max="14605" width="6.28515625" customWidth="1"/>
    <col min="14849" max="14849" width="14.7109375" customWidth="1"/>
    <col min="14850" max="14861" width="6.28515625" customWidth="1"/>
    <col min="15105" max="15105" width="14.7109375" customWidth="1"/>
    <col min="15106" max="15117" width="6.28515625" customWidth="1"/>
    <col min="15361" max="15361" width="14.7109375" customWidth="1"/>
    <col min="15362" max="15373" width="6.28515625" customWidth="1"/>
    <col min="15617" max="15617" width="14.7109375" customWidth="1"/>
    <col min="15618" max="15629" width="6.28515625" customWidth="1"/>
    <col min="15873" max="15873" width="14.7109375" customWidth="1"/>
    <col min="15874" max="15885" width="6.28515625" customWidth="1"/>
    <col min="16129" max="16129" width="14.7109375" customWidth="1"/>
    <col min="16130" max="16141" width="6.28515625" customWidth="1"/>
  </cols>
  <sheetData>
    <row r="2" spans="1:14" ht="37.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ht="12.75" customHeight="1" x14ac:dyDescent="0.2">
      <c r="A4" s="4" t="s">
        <v>1</v>
      </c>
      <c r="B4" s="5">
        <v>2021</v>
      </c>
      <c r="C4" s="6"/>
      <c r="D4" s="7">
        <v>2022</v>
      </c>
      <c r="E4" s="7"/>
      <c r="F4" s="7"/>
      <c r="G4" s="7"/>
      <c r="H4" s="7"/>
      <c r="I4" s="6"/>
      <c r="J4" s="5" t="s">
        <v>2</v>
      </c>
      <c r="K4" s="7"/>
      <c r="L4" s="7"/>
      <c r="M4" s="6"/>
      <c r="N4" s="8"/>
    </row>
    <row r="5" spans="1:14" ht="12.75" customHeight="1" x14ac:dyDescent="0.2">
      <c r="A5" s="4"/>
      <c r="B5" s="9" t="s">
        <v>3</v>
      </c>
      <c r="C5" s="10"/>
      <c r="D5" s="9" t="s">
        <v>4</v>
      </c>
      <c r="E5" s="10"/>
      <c r="F5" s="9" t="s">
        <v>5</v>
      </c>
      <c r="G5" s="10"/>
      <c r="H5" s="9" t="s">
        <v>3</v>
      </c>
      <c r="I5" s="10"/>
      <c r="J5" s="11" t="s">
        <v>6</v>
      </c>
      <c r="K5" s="12"/>
      <c r="L5" s="11" t="s">
        <v>7</v>
      </c>
      <c r="M5" s="12"/>
      <c r="N5" s="2"/>
    </row>
    <row r="6" spans="1:14" ht="24" x14ac:dyDescent="0.2">
      <c r="A6" s="4"/>
      <c r="B6" s="13" t="s">
        <v>8</v>
      </c>
      <c r="C6" s="14" t="s">
        <v>9</v>
      </c>
      <c r="D6" s="14" t="s">
        <v>8</v>
      </c>
      <c r="E6" s="14" t="s">
        <v>9</v>
      </c>
      <c r="F6" s="14" t="s">
        <v>8</v>
      </c>
      <c r="G6" s="14" t="s">
        <v>9</v>
      </c>
      <c r="H6" s="14" t="s">
        <v>8</v>
      </c>
      <c r="I6" s="14" t="s">
        <v>9</v>
      </c>
      <c r="J6" s="14" t="s">
        <v>8</v>
      </c>
      <c r="K6" s="14" t="s">
        <v>9</v>
      </c>
      <c r="L6" s="13" t="s">
        <v>8</v>
      </c>
      <c r="M6" s="14" t="s">
        <v>9</v>
      </c>
      <c r="N6" s="2"/>
    </row>
    <row r="7" spans="1:14" x14ac:dyDescent="0.2">
      <c r="A7" s="15" t="s">
        <v>10</v>
      </c>
      <c r="B7" s="16">
        <v>246.80778148392051</v>
      </c>
      <c r="C7" s="17">
        <v>246.63456281790772</v>
      </c>
      <c r="D7" s="16">
        <v>320.67031221788125</v>
      </c>
      <c r="E7" s="17">
        <v>320.42979593494158</v>
      </c>
      <c r="F7" s="16">
        <v>327.07325758559767</v>
      </c>
      <c r="G7" s="17">
        <v>326.84868543745625</v>
      </c>
      <c r="H7" s="16">
        <v>318.08423259189891</v>
      </c>
      <c r="I7" s="17">
        <v>317.94864474377152</v>
      </c>
      <c r="J7" s="16">
        <f>((H7*100)/F7)-100</f>
        <v>-2.7483216023389758</v>
      </c>
      <c r="K7" s="17">
        <f>((I7*100)/G7)-100</f>
        <v>-2.7229850050560458</v>
      </c>
      <c r="L7" s="18">
        <f t="shared" ref="L7:M22" si="0">((H7*100)/B7)-100</f>
        <v>28.879337061186646</v>
      </c>
      <c r="M7" s="19">
        <f t="shared" si="0"/>
        <v>28.914877586932363</v>
      </c>
      <c r="N7" s="2"/>
    </row>
    <row r="8" spans="1:14" x14ac:dyDescent="0.2">
      <c r="A8" s="20" t="s">
        <v>11</v>
      </c>
      <c r="B8" s="21">
        <v>254.84409534412356</v>
      </c>
      <c r="C8" s="22">
        <v>254.78353694990753</v>
      </c>
      <c r="D8" s="21">
        <v>354.21125409079826</v>
      </c>
      <c r="E8" s="23">
        <v>354.18493601310598</v>
      </c>
      <c r="F8" s="21">
        <v>362.10167980450899</v>
      </c>
      <c r="G8" s="23">
        <v>362.09633318673775</v>
      </c>
      <c r="H8" s="21">
        <v>346.85368669673198</v>
      </c>
      <c r="I8" s="23">
        <v>346.77939288368157</v>
      </c>
      <c r="J8" s="24">
        <f>((H8*100)/F8)-100</f>
        <v>-4.2109700004730968</v>
      </c>
      <c r="K8" s="23">
        <f>((I8*100)/G8)-100</f>
        <v>-4.2300732979687581</v>
      </c>
      <c r="L8" s="25">
        <f t="shared" si="0"/>
        <v>36.104266503944359</v>
      </c>
      <c r="M8" s="25">
        <f t="shared" si="0"/>
        <v>36.107456955455149</v>
      </c>
      <c r="N8" s="2"/>
    </row>
    <row r="9" spans="1:14" x14ac:dyDescent="0.2">
      <c r="A9" s="26" t="s">
        <v>12</v>
      </c>
      <c r="B9" s="25">
        <v>253.26917498557316</v>
      </c>
      <c r="C9" s="27">
        <v>253.15559506773255</v>
      </c>
      <c r="D9" s="25">
        <v>329.54665180136351</v>
      </c>
      <c r="E9" s="27">
        <v>329.45364321089278</v>
      </c>
      <c r="F9" s="25">
        <v>334.04696548720142</v>
      </c>
      <c r="G9" s="27">
        <v>333.87526307546818</v>
      </c>
      <c r="H9" s="25">
        <v>353.32888443601189</v>
      </c>
      <c r="I9" s="27">
        <v>353.23279315241331</v>
      </c>
      <c r="J9" s="25">
        <f>((H9*100)/F9)-100</f>
        <v>5.7722179636291884</v>
      </c>
      <c r="K9" s="27">
        <f t="shared" ref="J9:K24" si="1">((I9*100)/G9)-100</f>
        <v>5.7978329687065155</v>
      </c>
      <c r="L9" s="25">
        <f t="shared" si="0"/>
        <v>39.507259205996291</v>
      </c>
      <c r="M9" s="25">
        <f t="shared" si="0"/>
        <v>39.531892651989295</v>
      </c>
      <c r="N9" s="2"/>
    </row>
    <row r="10" spans="1:14" x14ac:dyDescent="0.2">
      <c r="A10" s="26" t="s">
        <v>13</v>
      </c>
      <c r="B10" s="25">
        <v>252.98185360960727</v>
      </c>
      <c r="C10" s="27">
        <v>252.91541688569748</v>
      </c>
      <c r="D10" s="25">
        <v>327.40061850909768</v>
      </c>
      <c r="E10" s="27">
        <v>327.270031075671</v>
      </c>
      <c r="F10" s="25">
        <v>331.7553702175951</v>
      </c>
      <c r="G10" s="27">
        <v>331.5800788455233</v>
      </c>
      <c r="H10" s="25">
        <v>311.35632309502608</v>
      </c>
      <c r="I10" s="27">
        <v>311.25640342156851</v>
      </c>
      <c r="J10" s="25">
        <f t="shared" si="1"/>
        <v>-6.1488219796380292</v>
      </c>
      <c r="K10" s="27">
        <f t="shared" si="1"/>
        <v>-6.1293415137352696</v>
      </c>
      <c r="L10" s="25">
        <f t="shared" si="0"/>
        <v>23.074567860309955</v>
      </c>
      <c r="M10" s="25">
        <f t="shared" si="0"/>
        <v>23.067390376695627</v>
      </c>
      <c r="N10" s="2"/>
    </row>
    <row r="11" spans="1:14" x14ac:dyDescent="0.2">
      <c r="A11" s="26" t="s">
        <v>14</v>
      </c>
      <c r="B11" s="25">
        <v>239.54310274048063</v>
      </c>
      <c r="C11" s="27">
        <v>239.25699810037443</v>
      </c>
      <c r="D11" s="25">
        <v>306.94957748135226</v>
      </c>
      <c r="E11" s="27">
        <v>306.62479561660757</v>
      </c>
      <c r="F11" s="25">
        <v>316.31312545040885</v>
      </c>
      <c r="G11" s="27">
        <v>315.92343308541956</v>
      </c>
      <c r="H11" s="25">
        <v>289.27058888008065</v>
      </c>
      <c r="I11" s="27">
        <v>288.91838508002422</v>
      </c>
      <c r="J11" s="25">
        <f t="shared" si="1"/>
        <v>-8.549293214380981</v>
      </c>
      <c r="K11" s="27">
        <f t="shared" si="1"/>
        <v>-8.5479724443528937</v>
      </c>
      <c r="L11" s="25">
        <f t="shared" si="0"/>
        <v>20.759306183603385</v>
      </c>
      <c r="M11" s="25">
        <f t="shared" si="0"/>
        <v>20.756503414297455</v>
      </c>
      <c r="N11" s="2"/>
    </row>
    <row r="12" spans="1:14" x14ac:dyDescent="0.2">
      <c r="A12" s="26" t="s">
        <v>15</v>
      </c>
      <c r="B12" s="25">
        <v>235.36666716894635</v>
      </c>
      <c r="C12" s="27">
        <v>235.05939451284115</v>
      </c>
      <c r="D12" s="25">
        <v>292.53808025091348</v>
      </c>
      <c r="E12" s="27">
        <v>291.72389735310298</v>
      </c>
      <c r="F12" s="25">
        <v>308.27369961833358</v>
      </c>
      <c r="G12" s="27">
        <v>307.9440707301377</v>
      </c>
      <c r="H12" s="25">
        <v>311.11008797313349</v>
      </c>
      <c r="I12" s="27">
        <v>310.88819764800724</v>
      </c>
      <c r="J12" s="25">
        <f>((H12*100)/F12)-100</f>
        <v>0.9200876877630435</v>
      </c>
      <c r="K12" s="27">
        <f>((I12*100)/G12)-100</f>
        <v>0.95605897229616232</v>
      </c>
      <c r="L12" s="25">
        <f t="shared" si="0"/>
        <v>32.181031288435776</v>
      </c>
      <c r="M12" s="25">
        <f t="shared" si="0"/>
        <v>32.259422471635617</v>
      </c>
      <c r="N12" s="2"/>
    </row>
    <row r="13" spans="1:14" x14ac:dyDescent="0.2">
      <c r="A13" s="28" t="s">
        <v>16</v>
      </c>
      <c r="B13" s="29">
        <v>186.63288130068506</v>
      </c>
      <c r="C13" s="30">
        <v>184.39366180164888</v>
      </c>
      <c r="D13" s="29">
        <v>248.35354794867854</v>
      </c>
      <c r="E13" s="30">
        <v>247.01347835550186</v>
      </c>
      <c r="F13" s="29">
        <v>268.52766641968691</v>
      </c>
      <c r="G13" s="30">
        <v>267.80541506450294</v>
      </c>
      <c r="H13" s="29">
        <v>231.44746600042959</v>
      </c>
      <c r="I13" s="30">
        <v>229.20944074522086</v>
      </c>
      <c r="J13" s="31">
        <f t="shared" si="1"/>
        <v>-13.808707651487936</v>
      </c>
      <c r="K13" s="32">
        <f t="shared" si="1"/>
        <v>-14.411946939155783</v>
      </c>
      <c r="L13" s="29">
        <f t="shared" si="0"/>
        <v>24.012159265517397</v>
      </c>
      <c r="M13" s="29">
        <f t="shared" si="0"/>
        <v>24.304403147967221</v>
      </c>
      <c r="N13" s="2"/>
    </row>
    <row r="14" spans="1:14" x14ac:dyDescent="0.2">
      <c r="A14" s="33" t="s">
        <v>12</v>
      </c>
      <c r="B14" s="34">
        <v>184.62412227817575</v>
      </c>
      <c r="C14" s="35">
        <v>182.61929924108094</v>
      </c>
      <c r="D14" s="24">
        <v>255.48469808426586</v>
      </c>
      <c r="E14" s="23">
        <v>254.30805562131889</v>
      </c>
      <c r="F14" s="24">
        <v>269.5942547544322</v>
      </c>
      <c r="G14" s="23">
        <v>269.34915314905459</v>
      </c>
      <c r="H14" s="24" t="s">
        <v>17</v>
      </c>
      <c r="I14" s="23" t="s">
        <v>17</v>
      </c>
      <c r="J14" s="25" t="s">
        <v>18</v>
      </c>
      <c r="K14" s="27" t="s">
        <v>18</v>
      </c>
      <c r="L14" s="25" t="s">
        <v>18</v>
      </c>
      <c r="M14" s="25" t="s">
        <v>18</v>
      </c>
      <c r="N14" s="2"/>
    </row>
    <row r="15" spans="1:14" x14ac:dyDescent="0.2">
      <c r="A15" s="36" t="s">
        <v>13</v>
      </c>
      <c r="B15" s="37">
        <v>188.8821272996573</v>
      </c>
      <c r="C15" s="38">
        <v>186.38044958722315</v>
      </c>
      <c r="D15" s="37">
        <v>225.24906616226602</v>
      </c>
      <c r="E15" s="38">
        <v>223.37950285741519</v>
      </c>
      <c r="F15" s="37">
        <v>266.71949838337611</v>
      </c>
      <c r="G15" s="38">
        <v>265.18834363216939</v>
      </c>
      <c r="H15" s="37">
        <v>216.25355588882087</v>
      </c>
      <c r="I15" s="38">
        <v>213.19490305789625</v>
      </c>
      <c r="J15" s="25">
        <f>((H15*100)/F15)-100</f>
        <v>-18.920979831034586</v>
      </c>
      <c r="K15" s="27">
        <f t="shared" si="1"/>
        <v>-19.606231504047869</v>
      </c>
      <c r="L15" s="25">
        <f t="shared" si="0"/>
        <v>14.491275050994858</v>
      </c>
      <c r="M15" s="25">
        <f t="shared" si="0"/>
        <v>14.386945374399019</v>
      </c>
      <c r="N15" s="2"/>
    </row>
    <row r="16" spans="1:14" x14ac:dyDescent="0.2">
      <c r="A16" s="15" t="s">
        <v>19</v>
      </c>
      <c r="B16" s="29">
        <v>222.12199008659761</v>
      </c>
      <c r="C16" s="30">
        <v>222.35611916254086</v>
      </c>
      <c r="D16" s="29">
        <v>293.0908873224484</v>
      </c>
      <c r="E16" s="30">
        <v>293.23406798079316</v>
      </c>
      <c r="F16" s="29">
        <v>311.1389526258007</v>
      </c>
      <c r="G16" s="30">
        <v>311.68429036505677</v>
      </c>
      <c r="H16" s="29">
        <v>309.43222808940834</v>
      </c>
      <c r="I16" s="30">
        <v>310.37306807336171</v>
      </c>
      <c r="J16" s="29">
        <f t="shared" si="1"/>
        <v>-0.54854094030618228</v>
      </c>
      <c r="K16" s="30">
        <f t="shared" si="1"/>
        <v>-0.42068924621105452</v>
      </c>
      <c r="L16" s="29">
        <f t="shared" si="0"/>
        <v>39.307336463522375</v>
      </c>
      <c r="M16" s="29">
        <f t="shared" si="0"/>
        <v>39.583776350441269</v>
      </c>
      <c r="N16" s="2"/>
    </row>
    <row r="17" spans="1:14" x14ac:dyDescent="0.2">
      <c r="A17" s="33" t="s">
        <v>12</v>
      </c>
      <c r="B17" s="25">
        <v>215.46880610562152</v>
      </c>
      <c r="C17" s="27">
        <v>215.43698382828191</v>
      </c>
      <c r="D17" s="25">
        <v>281.56257221420134</v>
      </c>
      <c r="E17" s="27">
        <v>280.42667595248543</v>
      </c>
      <c r="F17" s="25">
        <v>291.50840277699467</v>
      </c>
      <c r="G17" s="27">
        <v>290.89400335033554</v>
      </c>
      <c r="H17" s="25">
        <v>272.46100731523052</v>
      </c>
      <c r="I17" s="27">
        <v>272.46100731523052</v>
      </c>
      <c r="J17" s="25">
        <f>((H17*100)/F17)-100</f>
        <v>-6.5340811037737012</v>
      </c>
      <c r="K17" s="27">
        <f>((I17*100)/G17)-100</f>
        <v>-6.3366710288989339</v>
      </c>
      <c r="L17" s="25">
        <f>((H17*100)/B17)-100</f>
        <v>26.450325798747755</v>
      </c>
      <c r="M17" s="25">
        <f>((I17*100)/C17)-100</f>
        <v>26.469003823596367</v>
      </c>
      <c r="N17" s="2"/>
    </row>
    <row r="18" spans="1:14" x14ac:dyDescent="0.2">
      <c r="A18" s="39" t="s">
        <v>13</v>
      </c>
      <c r="B18" s="25">
        <v>219.16177456139775</v>
      </c>
      <c r="C18" s="27">
        <v>218.94761438854457</v>
      </c>
      <c r="D18" s="25">
        <v>275.94136785812049</v>
      </c>
      <c r="E18" s="27">
        <v>274.96544123052786</v>
      </c>
      <c r="F18" s="25">
        <v>299.65776592840336</v>
      </c>
      <c r="G18" s="27">
        <v>299.38645014322776</v>
      </c>
      <c r="H18" s="25">
        <v>295.8908673019954</v>
      </c>
      <c r="I18" s="27">
        <v>295.87611165482804</v>
      </c>
      <c r="J18" s="25">
        <f t="shared" si="1"/>
        <v>-1.2570669125618394</v>
      </c>
      <c r="K18" s="27">
        <f t="shared" si="1"/>
        <v>-1.1725108089295162</v>
      </c>
      <c r="L18" s="25">
        <f t="shared" si="0"/>
        <v>35.010253450517723</v>
      </c>
      <c r="M18" s="25">
        <f t="shared" si="0"/>
        <v>35.135572260571024</v>
      </c>
      <c r="N18" s="40"/>
    </row>
    <row r="19" spans="1:14" x14ac:dyDescent="0.2">
      <c r="A19" s="36" t="s">
        <v>20</v>
      </c>
      <c r="B19" s="41">
        <v>224.3682782950257</v>
      </c>
      <c r="C19" s="38">
        <v>224.85912376477401</v>
      </c>
      <c r="D19" s="37">
        <v>312.11441926699342</v>
      </c>
      <c r="E19" s="38">
        <v>313.56155251511711</v>
      </c>
      <c r="F19" s="37">
        <v>319.8977378349482</v>
      </c>
      <c r="G19" s="38">
        <v>321.04401972477694</v>
      </c>
      <c r="H19" s="37">
        <v>328.20880662029617</v>
      </c>
      <c r="I19" s="38">
        <v>330.38860337893698</v>
      </c>
      <c r="J19" s="37">
        <f>((H19*100)/F19)-100</f>
        <v>2.5980392489164927</v>
      </c>
      <c r="K19" s="38">
        <f>((I19*100)/G19)-100</f>
        <v>2.9106860991121692</v>
      </c>
      <c r="L19" s="41">
        <f>((H19*100)/B19)-100</f>
        <v>46.281287673264018</v>
      </c>
      <c r="M19" s="41">
        <f>((I19*100)/C19)-100</f>
        <v>46.93137545290702</v>
      </c>
      <c r="N19" s="2"/>
    </row>
    <row r="20" spans="1:14" x14ac:dyDescent="0.2">
      <c r="A20" s="39" t="s">
        <v>21</v>
      </c>
      <c r="B20" s="25">
        <v>191.25960814426938</v>
      </c>
      <c r="C20" s="27">
        <v>191.08683560982814</v>
      </c>
      <c r="D20" s="25">
        <v>254.92386768349846</v>
      </c>
      <c r="E20" s="27">
        <v>254.31086094296944</v>
      </c>
      <c r="F20" s="25">
        <v>266.25592238276818</v>
      </c>
      <c r="G20" s="27">
        <v>266.07201046613972</v>
      </c>
      <c r="H20" s="25">
        <v>266.90665654600042</v>
      </c>
      <c r="I20" s="27">
        <v>266.90665654600042</v>
      </c>
      <c r="J20" s="25">
        <f t="shared" si="1"/>
        <v>0.24440176106082845</v>
      </c>
      <c r="K20" s="27">
        <f t="shared" si="1"/>
        <v>0.31369180035076738</v>
      </c>
      <c r="L20" s="25">
        <f t="shared" si="0"/>
        <v>39.552025195340548</v>
      </c>
      <c r="M20" s="25">
        <f t="shared" si="0"/>
        <v>39.678202160919881</v>
      </c>
      <c r="N20" s="2"/>
    </row>
    <row r="21" spans="1:14" x14ac:dyDescent="0.2">
      <c r="A21" s="39" t="s">
        <v>22</v>
      </c>
      <c r="B21" s="25">
        <v>758.32861974436457</v>
      </c>
      <c r="C21" s="27">
        <v>752.15789076204044</v>
      </c>
      <c r="D21" s="25">
        <v>588.44416061107688</v>
      </c>
      <c r="E21" s="27">
        <v>755.62441564505275</v>
      </c>
      <c r="F21" s="25">
        <v>767.38132839713876</v>
      </c>
      <c r="G21" s="42">
        <v>730.78438572441917</v>
      </c>
      <c r="H21" s="25">
        <v>750.28223177828534</v>
      </c>
      <c r="I21" s="42">
        <v>740.74340271298286</v>
      </c>
      <c r="J21" s="25">
        <f>((H21*100)/F21)-100</f>
        <v>-2.2282398575645601</v>
      </c>
      <c r="K21" s="27">
        <f>((I21*100)/G21)-100</f>
        <v>1.3627845891495554</v>
      </c>
      <c r="L21" s="25">
        <f t="shared" si="0"/>
        <v>-1.0610687446811227</v>
      </c>
      <c r="M21" s="25">
        <f t="shared" si="0"/>
        <v>-1.5175654193421053</v>
      </c>
      <c r="N21" s="2"/>
    </row>
    <row r="22" spans="1:14" x14ac:dyDescent="0.2">
      <c r="A22" s="39" t="s">
        <v>23</v>
      </c>
      <c r="B22" s="25">
        <v>231.579784899901</v>
      </c>
      <c r="C22" s="27">
        <v>231.38814953868234</v>
      </c>
      <c r="D22" s="25">
        <v>287.85537584471086</v>
      </c>
      <c r="E22" s="27">
        <v>286.62248525226272</v>
      </c>
      <c r="F22" s="25">
        <v>295.03028207522613</v>
      </c>
      <c r="G22" s="27">
        <v>294.64924392560494</v>
      </c>
      <c r="H22" s="25">
        <v>285.18966856421974</v>
      </c>
      <c r="I22" s="27">
        <v>284.98298049240401</v>
      </c>
      <c r="J22" s="25">
        <f>((H22*100)/F22)-100</f>
        <v>-3.3354588016484428</v>
      </c>
      <c r="K22" s="27">
        <f>((I22*100)/G22)-100</f>
        <v>-3.2806001143656545</v>
      </c>
      <c r="L22" s="25">
        <f t="shared" si="0"/>
        <v>23.149638768121022</v>
      </c>
      <c r="M22" s="25">
        <f t="shared" si="0"/>
        <v>23.162305874597934</v>
      </c>
      <c r="N22" s="2"/>
    </row>
    <row r="23" spans="1:14" x14ac:dyDescent="0.2">
      <c r="A23" s="39" t="s">
        <v>24</v>
      </c>
      <c r="B23" s="25">
        <v>214.52836446476149</v>
      </c>
      <c r="C23" s="42">
        <v>205.05931912156893</v>
      </c>
      <c r="D23" s="25">
        <v>317.19896557497117</v>
      </c>
      <c r="E23" s="27">
        <v>316.97348452486131</v>
      </c>
      <c r="F23" s="25">
        <v>322.22809798954268</v>
      </c>
      <c r="G23" s="27">
        <v>310.96531636322868</v>
      </c>
      <c r="H23" s="25">
        <v>324.62237558873613</v>
      </c>
      <c r="I23" s="27">
        <v>317.348481634807</v>
      </c>
      <c r="J23" s="25">
        <f t="shared" si="1"/>
        <v>0.74303811931110886</v>
      </c>
      <c r="K23" s="27">
        <f t="shared" si="1"/>
        <v>2.0526936399949989</v>
      </c>
      <c r="L23" s="25">
        <f t="shared" ref="L23:M26" si="2">((H23*100)/B23)-100</f>
        <v>51.319093117898035</v>
      </c>
      <c r="M23" s="25">
        <f t="shared" si="2"/>
        <v>54.759355972828388</v>
      </c>
      <c r="N23" s="2"/>
    </row>
    <row r="24" spans="1:14" x14ac:dyDescent="0.2">
      <c r="A24" s="33" t="s">
        <v>25</v>
      </c>
      <c r="B24" s="24">
        <v>287.39350853389448</v>
      </c>
      <c r="C24" s="23">
        <v>286.75567171635998</v>
      </c>
      <c r="D24" s="24">
        <v>340.58410804531985</v>
      </c>
      <c r="E24" s="23">
        <v>337.96777318864855</v>
      </c>
      <c r="F24" s="24">
        <v>356.32690598840048</v>
      </c>
      <c r="G24" s="23">
        <v>355.35529176738589</v>
      </c>
      <c r="H24" s="24">
        <v>359.71184120321942</v>
      </c>
      <c r="I24" s="23">
        <v>355.80755907774881</v>
      </c>
      <c r="J24" s="43">
        <f t="shared" si="1"/>
        <v>0.94995218096978817</v>
      </c>
      <c r="K24" s="23">
        <f t="shared" si="1"/>
        <v>0.12727186588766415</v>
      </c>
      <c r="L24" s="24">
        <f t="shared" si="2"/>
        <v>25.163523364967006</v>
      </c>
      <c r="M24" s="24">
        <f t="shared" si="2"/>
        <v>24.080391138589391</v>
      </c>
      <c r="N24" s="2"/>
    </row>
    <row r="25" spans="1:14" x14ac:dyDescent="0.2">
      <c r="A25" s="36" t="s">
        <v>26</v>
      </c>
      <c r="B25" s="41">
        <v>342.96214928123277</v>
      </c>
      <c r="C25" s="38">
        <v>342.68670009323711</v>
      </c>
      <c r="D25" s="41">
        <v>363.86400823583961</v>
      </c>
      <c r="E25" s="38">
        <v>363.32023937883667</v>
      </c>
      <c r="F25" s="41">
        <v>368.81950388655144</v>
      </c>
      <c r="G25" s="38">
        <v>367.95853613122119</v>
      </c>
      <c r="H25" s="41">
        <v>350.11761253901602</v>
      </c>
      <c r="I25" s="38">
        <v>349.66924138860679</v>
      </c>
      <c r="J25" s="25">
        <f>((H25*100)/F25)-100</f>
        <v>-5.070743588790279</v>
      </c>
      <c r="K25" s="27">
        <f>((I25*100)/G25)-100</f>
        <v>-4.9704770909546312</v>
      </c>
      <c r="L25" s="37">
        <f>((H25*100)/B25)-100</f>
        <v>2.0863711266037512</v>
      </c>
      <c r="M25" s="41">
        <f>((I25*100)/C25)-100</f>
        <v>2.0375874796045252</v>
      </c>
      <c r="N25" s="2"/>
    </row>
    <row r="26" spans="1:14" x14ac:dyDescent="0.2">
      <c r="A26" s="33" t="s">
        <v>27</v>
      </c>
      <c r="B26" s="24">
        <v>580.75655847501685</v>
      </c>
      <c r="C26" s="23">
        <v>580.64564370651897</v>
      </c>
      <c r="D26" s="24">
        <v>611.04046927741558</v>
      </c>
      <c r="E26" s="23">
        <v>609.68726973700484</v>
      </c>
      <c r="F26" s="24">
        <v>642.22545591425364</v>
      </c>
      <c r="G26" s="23">
        <v>628.49389760185306</v>
      </c>
      <c r="H26" s="24">
        <v>611.56103562285853</v>
      </c>
      <c r="I26" s="23">
        <v>611.19961275355729</v>
      </c>
      <c r="J26" s="43">
        <f>((H26*100)/F26)-100</f>
        <v>-4.7747126821284525</v>
      </c>
      <c r="K26" s="23">
        <f>((I26*100)/G26)-100</f>
        <v>-2.7517029066289496</v>
      </c>
      <c r="L26" s="43">
        <f t="shared" si="2"/>
        <v>5.3041978946789357</v>
      </c>
      <c r="M26" s="24">
        <f t="shared" si="2"/>
        <v>5.2620680751169999</v>
      </c>
      <c r="N26" s="2"/>
    </row>
    <row r="27" spans="1:14" x14ac:dyDescent="0.2">
      <c r="A27" s="44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2"/>
    </row>
    <row r="28" spans="1:14" x14ac:dyDescent="0.2">
      <c r="A28" s="46" t="s">
        <v>28</v>
      </c>
    </row>
    <row r="29" spans="1:14" ht="12.75" customHeight="1" x14ac:dyDescent="0.2">
      <c r="A29" s="47" t="s">
        <v>29</v>
      </c>
      <c r="B29" s="47"/>
      <c r="C29" s="47"/>
      <c r="D29" s="47"/>
      <c r="E29" s="47"/>
      <c r="F29" s="47"/>
    </row>
    <row r="30" spans="1:14" ht="12.75" customHeight="1" x14ac:dyDescent="0.2">
      <c r="A30" s="47" t="s">
        <v>30</v>
      </c>
      <c r="B30" s="47"/>
      <c r="C30" s="47"/>
      <c r="D30" s="47"/>
      <c r="E30" s="47"/>
      <c r="F30" s="47"/>
      <c r="G30" s="47"/>
      <c r="H30" s="47"/>
    </row>
    <row r="31" spans="1:14" x14ac:dyDescent="0.2">
      <c r="A31" s="47" t="s">
        <v>31</v>
      </c>
      <c r="B31" s="47"/>
      <c r="C31" s="47"/>
      <c r="D31" s="47"/>
      <c r="E31" s="47"/>
      <c r="F31" s="47"/>
    </row>
    <row r="32" spans="1:14" x14ac:dyDescent="0.2">
      <c r="A32" s="47" t="s">
        <v>32</v>
      </c>
      <c r="B32" s="47"/>
      <c r="C32" s="47"/>
      <c r="D32" s="47"/>
      <c r="E32" s="47"/>
      <c r="F32" s="47"/>
      <c r="I32" s="48" t="s">
        <v>33</v>
      </c>
    </row>
  </sheetData>
  <mergeCells count="15">
    <mergeCell ref="J5:K5"/>
    <mergeCell ref="L5:M5"/>
    <mergeCell ref="A29:F29"/>
    <mergeCell ref="A30:H30"/>
    <mergeCell ref="A31:F31"/>
    <mergeCell ref="A32:F32"/>
    <mergeCell ref="A2:N2"/>
    <mergeCell ref="A4:A6"/>
    <mergeCell ref="B4:C4"/>
    <mergeCell ref="D4:I4"/>
    <mergeCell ref="J4:M4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2022-12-21T08:15:07Z</dcterms:created>
  <dcterms:modified xsi:type="dcterms:W3CDTF">2022-12-21T08:15:46Z</dcterms:modified>
</cp:coreProperties>
</file>