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<sst xmlns="http://schemas.openxmlformats.org/spreadsheetml/2006/main" count="62" uniqueCount="46">
  <si>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</si>
  <si>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</si>
  <si>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</si>
  <si>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</si>
  <si>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</si>
  <si>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</si>
  <si>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</si>
  <si>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</si>
  <si>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</si>
  <si>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</si>
  <si>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</si>
  <si>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</si>
  <si>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</si>
  <si>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</si>
  <si>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</si>
  <si>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</si>
  <si>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</si>
  <si>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</si>
  <si>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</si>
  <si>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</si>
  <si>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</si>
  <si>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</si>
  <si>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</si>
  <si>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</si>
  <si>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</si>
  <si>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</si>
  <si>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</si>
  <si>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</si>
  <si>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</si>
  <si>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</si>
  <si>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</si>
  <si>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</si>
  <si>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</si>
  <si>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</si>
  <si>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</si>
  <si>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</si>
  <si>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</si>
  <si>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43 sav.
(10 24–30)</t>
  </si>
  <si>
    <t>44 sav.
(10 31–11 06)</t>
  </si>
  <si>
    <t>45 sav.
(11 07–13)</t>
  </si>
  <si>
    <t>46 sav.
(11 15–21)</t>
  </si>
  <si>
    <t>46 sav.
(11 14–20)</t>
  </si>
  <si>
    <t>(*)</t>
  </si>
  <si>
    <t>Kiaulių (E klasės) supirkimo kainos Europos Sąjungos valstybėse 2022 m. 43–46 sav.,  EUR/100 kg (be PVM)</t>
  </si>
  <si>
    <t>*lyginant 2022 m. 46 savaitę su 2022 m. 45 savaite</t>
  </si>
  <si>
    <t xml:space="preserve">**lyginant 2022 m. 46 savaitę su 2021 m. 46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</si>
</sst>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16" borderId="14" xfId="0" applyFont="1" applyFill="1" applyBorder="1" applyAlignment="1">
      <alignment horizontal="center"/>
    </xf>
    <xf numFmtId="0" fontId="22" fillId="0" borderId="15" xfId="0" applyFont="1" applyBorder="1" applyAlignment="1">
      <alignment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8" xfId="0" applyNumberFormat="1" applyFont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/>
    </xf>
    <xf numFmtId="2" fontId="26" fillId="24" borderId="19" xfId="0" applyNumberFormat="1" applyFont="1" applyFill="1" applyBorder="1" applyAlignment="1">
      <alignment horizontal="center" vertical="center"/>
    </xf>
    <xf numFmtId="2" fontId="26" fillId="24" borderId="20" xfId="0" applyNumberFormat="1" applyFont="1" applyFill="1" applyBorder="1" applyAlignment="1">
      <alignment horizontal="center" vertical="center"/>
    </xf>
    <xf numFmtId="4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K38" sqref="K38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3.7109375" style="0" customWidth="1"/>
    <col min="4" max="4" width="13.00390625" style="0" customWidth="1"/>
    <col min="5" max="5" width="12.28125" style="0" customWidth="1"/>
    <col min="6" max="6" width="12.0039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9" ht="24" customHeight="1">
      <c r="A2" s="42" t="s">
        <v>43</v>
      </c>
      <c r="B2" s="42"/>
      <c r="C2" s="42"/>
      <c r="D2" s="42"/>
      <c r="E2" s="42"/>
      <c r="F2" s="42"/>
      <c r="G2" s="42"/>
      <c r="H2" s="42"/>
      <c r="I2" s="42"/>
    </row>
    <row r="3" spans="1:8" s="2" customFormat="1" ht="14.25" customHeight="1">
      <c r="A3" s="12"/>
      <c r="B3" s="12"/>
      <c r="C3" s="12"/>
      <c r="D3" s="12"/>
      <c r="E3" s="12"/>
      <c r="F3" s="12"/>
      <c r="G3" s="12"/>
      <c r="H3" s="12"/>
    </row>
    <row r="4" spans="1:10" s="2" customFormat="1" ht="15" customHeight="1">
      <c r="A4" s="38" t="s">
        <v>0</v>
      </c>
      <c r="B4" s="24">
        <v>2021</v>
      </c>
      <c r="C4" s="43">
        <v>2022</v>
      </c>
      <c r="D4" s="44"/>
      <c r="E4" s="44"/>
      <c r="F4" s="45"/>
      <c r="G4" s="40" t="s">
        <v>1</v>
      </c>
      <c r="H4" s="41"/>
      <c r="J4" s="16"/>
    </row>
    <row r="5" spans="1:10" s="2" customFormat="1" ht="31.5" customHeight="1">
      <c r="A5" s="39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16"/>
    </row>
    <row r="6" spans="1:10" s="4" customFormat="1" ht="12.75" customHeight="1">
      <c r="A6" s="25" t="s">
        <v>2</v>
      </c>
      <c r="B6" s="26">
        <v>103.24</v>
      </c>
      <c r="C6" s="27">
        <v>182.13</v>
      </c>
      <c r="D6" s="27">
        <v>175.23</v>
      </c>
      <c r="E6" s="27">
        <v>176.65</v>
      </c>
      <c r="F6" s="27">
        <v>179.65</v>
      </c>
      <c r="G6" s="28">
        <f>(F6/E6-1)*100</f>
        <v>1.698273422020935</v>
      </c>
      <c r="H6" s="29">
        <f aca="true" t="shared" si="0" ref="H6:H13">(F6/B6-1)*100</f>
        <v>74.01201084850835</v>
      </c>
      <c r="I6" s="3"/>
      <c r="J6" s="7"/>
    </row>
    <row r="7" spans="1:10" s="4" customFormat="1" ht="12.75" customHeight="1">
      <c r="A7" s="30" t="s">
        <v>3</v>
      </c>
      <c r="B7" s="31">
        <v>117.84</v>
      </c>
      <c r="C7" s="32">
        <v>192.4314</v>
      </c>
      <c r="D7" s="32">
        <v>194.9524</v>
      </c>
      <c r="E7" s="32">
        <v>196.89950000000002</v>
      </c>
      <c r="F7" s="32" t="s">
        <v>36</v>
      </c>
      <c r="G7" s="28" t="s">
        <v>31</v>
      </c>
      <c r="H7" s="29" t="s">
        <v>31</v>
      </c>
      <c r="I7" s="3"/>
      <c r="J7" s="7"/>
    </row>
    <row r="8" spans="1:10" s="4" customFormat="1" ht="12.75" customHeight="1">
      <c r="A8" s="30" t="s">
        <v>4</v>
      </c>
      <c r="B8" s="31">
        <v>97.44</v>
      </c>
      <c r="C8" s="32">
        <v>191.84</v>
      </c>
      <c r="D8" s="32">
        <v>192.88</v>
      </c>
      <c r="E8" s="32">
        <v>191.1</v>
      </c>
      <c r="F8" s="32">
        <v>195.85</v>
      </c>
      <c r="G8" s="28">
        <f aca="true" t="shared" si="1" ref="G8:G13">(F8/E8-1)*100</f>
        <v>2.4856096284667784</v>
      </c>
      <c r="H8" s="29">
        <f t="shared" si="0"/>
        <v>100.99548440065682</v>
      </c>
      <c r="I8" s="3"/>
      <c r="J8" s="7"/>
    </row>
    <row r="9" spans="1:10" s="4" customFormat="1" ht="12.75" customHeight="1">
      <c r="A9" s="30" t="s">
        <v>5</v>
      </c>
      <c r="B9" s="31">
        <v>140.15</v>
      </c>
      <c r="C9" s="32">
        <v>190.72</v>
      </c>
      <c r="D9" s="32">
        <v>192.20000000000002</v>
      </c>
      <c r="E9" s="32">
        <v>192.69</v>
      </c>
      <c r="F9" s="32">
        <v>192.14000000000001</v>
      </c>
      <c r="G9" s="28">
        <f t="shared" si="1"/>
        <v>-0.2854325600705754</v>
      </c>
      <c r="H9" s="29">
        <f t="shared" si="0"/>
        <v>37.09596860506601</v>
      </c>
      <c r="I9" s="3"/>
      <c r="J9" s="7"/>
    </row>
    <row r="10" spans="1:10" s="4" customFormat="1" ht="12.75" customHeight="1">
      <c r="A10" s="30" t="s">
        <v>6</v>
      </c>
      <c r="B10" s="31">
        <v>130.03</v>
      </c>
      <c r="C10" s="32">
        <v>202.20000000000002</v>
      </c>
      <c r="D10" s="32">
        <v>202.35</v>
      </c>
      <c r="E10" s="32">
        <v>200.69</v>
      </c>
      <c r="F10" s="32">
        <v>203.49</v>
      </c>
      <c r="G10" s="28">
        <f t="shared" si="1"/>
        <v>1.3951866062085871</v>
      </c>
      <c r="H10" s="29">
        <f t="shared" si="0"/>
        <v>56.49465507959701</v>
      </c>
      <c r="I10" s="3"/>
      <c r="J10" s="7"/>
    </row>
    <row r="11" spans="1:10" s="4" customFormat="1" ht="12.75" customHeight="1">
      <c r="A11" s="30" t="s">
        <v>7</v>
      </c>
      <c r="B11" s="31">
        <v>153.19</v>
      </c>
      <c r="C11" s="32">
        <v>206.42000000000002</v>
      </c>
      <c r="D11" s="32">
        <v>206.73000000000002</v>
      </c>
      <c r="E11" s="32">
        <v>208.86</v>
      </c>
      <c r="F11" s="32">
        <v>205.66</v>
      </c>
      <c r="G11" s="28">
        <f t="shared" si="1"/>
        <v>-1.5321267834913388</v>
      </c>
      <c r="H11" s="29">
        <f t="shared" si="0"/>
        <v>34.251583001501395</v>
      </c>
      <c r="I11" s="3"/>
      <c r="J11" s="7"/>
    </row>
    <row r="12" spans="1:10" s="4" customFormat="1" ht="12.75" customHeight="1">
      <c r="A12" s="30" t="s">
        <v>8</v>
      </c>
      <c r="B12" s="31">
        <v>131.65</v>
      </c>
      <c r="C12" s="32">
        <v>195.6783</v>
      </c>
      <c r="D12" s="32">
        <v>195.1776</v>
      </c>
      <c r="E12" s="32">
        <v>196.30890000000002</v>
      </c>
      <c r="F12" s="32">
        <v>196.297</v>
      </c>
      <c r="G12" s="28">
        <f t="shared" si="1"/>
        <v>-0.00606187493283894</v>
      </c>
      <c r="H12" s="29">
        <f t="shared" si="0"/>
        <v>49.105203190277244</v>
      </c>
      <c r="I12" s="3"/>
      <c r="J12" s="7"/>
    </row>
    <row r="13" spans="1:10" s="4" customFormat="1" ht="12.75" customHeight="1">
      <c r="A13" s="30" t="s">
        <v>9</v>
      </c>
      <c r="B13" s="31">
        <v>124.78</v>
      </c>
      <c r="C13" s="32">
        <v>197.2175</v>
      </c>
      <c r="D13" s="32">
        <v>199.0112</v>
      </c>
      <c r="E13" s="32">
        <v>198.0438</v>
      </c>
      <c r="F13" s="32">
        <v>196.27530000000002</v>
      </c>
      <c r="G13" s="28">
        <f t="shared" si="1"/>
        <v>-0.8929842792351983</v>
      </c>
      <c r="H13" s="29">
        <f t="shared" si="0"/>
        <v>57.2970828658439</v>
      </c>
      <c r="I13" s="3"/>
      <c r="J13" s="7"/>
    </row>
    <row r="14" spans="1:10" s="4" customFormat="1" ht="12.75" customHeight="1">
      <c r="A14" s="30" t="s">
        <v>10</v>
      </c>
      <c r="B14" s="33" t="s">
        <v>31</v>
      </c>
      <c r="C14" s="32" t="s">
        <v>42</v>
      </c>
      <c r="D14" s="32">
        <v>226.39000000000001</v>
      </c>
      <c r="E14" s="32">
        <v>225.94</v>
      </c>
      <c r="F14" s="32" t="s">
        <v>36</v>
      </c>
      <c r="G14" s="28" t="s">
        <v>31</v>
      </c>
      <c r="H14" s="29" t="s">
        <v>31</v>
      </c>
      <c r="I14" s="3"/>
      <c r="J14" s="7"/>
    </row>
    <row r="15" spans="1:10" s="4" customFormat="1" ht="12.75" customHeight="1">
      <c r="A15" s="30" t="s">
        <v>11</v>
      </c>
      <c r="B15" s="31">
        <v>187.46</v>
      </c>
      <c r="C15" s="32">
        <v>236.3</v>
      </c>
      <c r="D15" s="32">
        <v>237.91</v>
      </c>
      <c r="E15" s="32">
        <v>239.54</v>
      </c>
      <c r="F15" s="32">
        <v>237.22</v>
      </c>
      <c r="G15" s="28">
        <f aca="true" t="shared" si="2" ref="G15:G32">(F15/E15-1)*100</f>
        <v>-0.9685230024213065</v>
      </c>
      <c r="H15" s="29">
        <f aca="true" t="shared" si="3" ref="H15:H32">(F15/B15-1)*100</f>
        <v>26.5443294569508</v>
      </c>
      <c r="I15" s="3"/>
      <c r="J15" s="7"/>
    </row>
    <row r="16" spans="1:10" s="4" customFormat="1" ht="12.75" customHeight="1">
      <c r="A16" s="30" t="s">
        <v>12</v>
      </c>
      <c r="B16" s="31">
        <v>110.21</v>
      </c>
      <c r="C16" s="32">
        <v>181.11</v>
      </c>
      <c r="D16" s="32">
        <v>176.95000000000002</v>
      </c>
      <c r="E16" s="32">
        <v>178.35</v>
      </c>
      <c r="F16" s="32">
        <v>177.07</v>
      </c>
      <c r="G16" s="28">
        <f t="shared" si="2"/>
        <v>-0.7176899355200494</v>
      </c>
      <c r="H16" s="29">
        <f t="shared" si="3"/>
        <v>60.66600127030215</v>
      </c>
      <c r="I16" s="3"/>
      <c r="J16" s="7"/>
    </row>
    <row r="17" spans="1:10" s="4" customFormat="1" ht="12.75" customHeight="1">
      <c r="A17" s="30" t="s">
        <v>13</v>
      </c>
      <c r="B17" s="33">
        <v>129.36</v>
      </c>
      <c r="C17" s="32">
        <v>183.21020000000001</v>
      </c>
      <c r="D17" s="32">
        <v>182.9918</v>
      </c>
      <c r="E17" s="32">
        <v>183.4956</v>
      </c>
      <c r="F17" s="32">
        <v>183.9088</v>
      </c>
      <c r="G17" s="28">
        <f t="shared" si="2"/>
        <v>0.22518251118828214</v>
      </c>
      <c r="H17" s="29">
        <f t="shared" si="3"/>
        <v>42.168212739641305</v>
      </c>
      <c r="I17" s="3"/>
      <c r="J17" s="7"/>
    </row>
    <row r="18" spans="1:10" s="4" customFormat="1" ht="12.75" customHeight="1">
      <c r="A18" s="30" t="s">
        <v>14</v>
      </c>
      <c r="B18" s="31">
        <v>127.57</v>
      </c>
      <c r="C18" s="32">
        <v>198.79</v>
      </c>
      <c r="D18" s="32">
        <v>198.77</v>
      </c>
      <c r="E18" s="32">
        <v>197.94</v>
      </c>
      <c r="F18" s="32">
        <v>198.51</v>
      </c>
      <c r="G18" s="28">
        <f t="shared" si="2"/>
        <v>0.28796605031826683</v>
      </c>
      <c r="H18" s="29">
        <f t="shared" si="3"/>
        <v>55.60868542760837</v>
      </c>
      <c r="I18" s="3"/>
      <c r="J18" s="7"/>
    </row>
    <row r="19" spans="1:10" s="4" customFormat="1" ht="12.75" customHeight="1">
      <c r="A19" s="30" t="s">
        <v>15</v>
      </c>
      <c r="B19" s="33" t="s">
        <v>36</v>
      </c>
      <c r="C19" s="32">
        <v>233.74</v>
      </c>
      <c r="D19" s="32">
        <v>233.09</v>
      </c>
      <c r="E19" s="32">
        <v>232.18</v>
      </c>
      <c r="F19" s="32" t="s">
        <v>36</v>
      </c>
      <c r="G19" s="28" t="s">
        <v>31</v>
      </c>
      <c r="H19" s="29" t="s">
        <v>31</v>
      </c>
      <c r="I19" s="3"/>
      <c r="J19" s="7"/>
    </row>
    <row r="20" spans="1:10" s="4" customFormat="1" ht="13.5" customHeight="1">
      <c r="A20" s="30" t="s">
        <v>16</v>
      </c>
      <c r="B20" s="31">
        <v>126.49</v>
      </c>
      <c r="C20" s="32">
        <v>208.22</v>
      </c>
      <c r="D20" s="32">
        <v>203.28</v>
      </c>
      <c r="E20" s="32">
        <v>204.37</v>
      </c>
      <c r="F20" s="32">
        <v>201.92000000000002</v>
      </c>
      <c r="G20" s="28">
        <f t="shared" si="2"/>
        <v>-1.1988060869990602</v>
      </c>
      <c r="H20" s="29">
        <f t="shared" si="3"/>
        <v>59.63317258281289</v>
      </c>
      <c r="I20" s="3"/>
      <c r="J20" s="7"/>
    </row>
    <row r="21" spans="1:10" s="4" customFormat="1" ht="12.75" customHeight="1">
      <c r="A21" s="30" t="s">
        <v>17</v>
      </c>
      <c r="B21" s="34">
        <v>133</v>
      </c>
      <c r="C21" s="32">
        <v>208</v>
      </c>
      <c r="D21" s="32">
        <v>205</v>
      </c>
      <c r="E21" s="32">
        <v>199</v>
      </c>
      <c r="F21" s="32">
        <v>194</v>
      </c>
      <c r="G21" s="28">
        <f t="shared" si="2"/>
        <v>-2.5125628140703515</v>
      </c>
      <c r="H21" s="29">
        <f t="shared" si="3"/>
        <v>45.86466165413534</v>
      </c>
      <c r="I21" s="3"/>
      <c r="J21" s="7"/>
    </row>
    <row r="22" spans="1:10" s="4" customFormat="1" ht="12.75" customHeight="1">
      <c r="A22" s="30" t="s">
        <v>18</v>
      </c>
      <c r="B22" s="33">
        <v>143.22</v>
      </c>
      <c r="C22" s="32">
        <v>202.85</v>
      </c>
      <c r="D22" s="32">
        <v>202.97</v>
      </c>
      <c r="E22" s="32">
        <v>203.15</v>
      </c>
      <c r="F22" s="32">
        <v>203.05</v>
      </c>
      <c r="G22" s="28">
        <f>(F22/E22-1)*100</f>
        <v>-0.04922471080481827</v>
      </c>
      <c r="H22" s="29">
        <f>(F22/B22-1)*100</f>
        <v>41.77489177489178</v>
      </c>
      <c r="I22" s="3"/>
      <c r="J22" s="7"/>
    </row>
    <row r="23" spans="1:10" s="4" customFormat="1" ht="12.75" customHeight="1">
      <c r="A23" s="30" t="s">
        <v>19</v>
      </c>
      <c r="B23" s="33" t="s">
        <v>31</v>
      </c>
      <c r="C23" s="29" t="s">
        <v>31</v>
      </c>
      <c r="D23" s="29" t="s">
        <v>31</v>
      </c>
      <c r="E23" s="29" t="s">
        <v>31</v>
      </c>
      <c r="F23" s="29" t="s">
        <v>31</v>
      </c>
      <c r="G23" s="28" t="s">
        <v>31</v>
      </c>
      <c r="H23" s="29" t="s">
        <v>31</v>
      </c>
      <c r="I23" s="3"/>
      <c r="J23" s="7"/>
    </row>
    <row r="24" spans="1:10" s="4" customFormat="1" ht="12.75" customHeight="1">
      <c r="A24" s="30" t="s">
        <v>20</v>
      </c>
      <c r="B24" s="33">
        <v>128</v>
      </c>
      <c r="C24" s="32">
        <v>193.29</v>
      </c>
      <c r="D24" s="32">
        <v>193.39000000000001</v>
      </c>
      <c r="E24" s="32">
        <v>193.63</v>
      </c>
      <c r="F24" s="32">
        <v>193.05</v>
      </c>
      <c r="G24" s="28">
        <f t="shared" si="2"/>
        <v>-0.2995403604813207</v>
      </c>
      <c r="H24" s="29">
        <f t="shared" si="3"/>
        <v>50.82031250000001</v>
      </c>
      <c r="I24" s="3"/>
      <c r="J24" s="7"/>
    </row>
    <row r="25" spans="1:10" s="4" customFormat="1" ht="12.75" customHeight="1">
      <c r="A25" s="30" t="s">
        <v>33</v>
      </c>
      <c r="B25" s="31">
        <v>113.66</v>
      </c>
      <c r="C25" s="32">
        <v>171.84</v>
      </c>
      <c r="D25" s="32">
        <v>171.79</v>
      </c>
      <c r="E25" s="32">
        <v>171.91</v>
      </c>
      <c r="F25" s="32">
        <v>171.96</v>
      </c>
      <c r="G25" s="28">
        <f t="shared" si="2"/>
        <v>0.02908498633005241</v>
      </c>
      <c r="H25" s="29">
        <f t="shared" si="3"/>
        <v>51.293330987154675</v>
      </c>
      <c r="I25" s="3"/>
      <c r="J25" s="7"/>
    </row>
    <row r="26" spans="1:10" s="4" customFormat="1" ht="13.5" customHeight="1">
      <c r="A26" s="30" t="s">
        <v>21</v>
      </c>
      <c r="B26" s="31">
        <v>146.6</v>
      </c>
      <c r="C26" s="32">
        <v>207.72</v>
      </c>
      <c r="D26" s="32">
        <v>205.28</v>
      </c>
      <c r="E26" s="32">
        <v>205.86</v>
      </c>
      <c r="F26" s="32">
        <v>205.58</v>
      </c>
      <c r="G26" s="28">
        <f>(F26/E26-1)*100</f>
        <v>-0.13601476731759377</v>
      </c>
      <c r="H26" s="29">
        <f>(F26/B26-1)*100</f>
        <v>40.23192360163712</v>
      </c>
      <c r="I26" s="3"/>
      <c r="J26" s="7"/>
    </row>
    <row r="27" spans="1:10" s="4" customFormat="1" ht="12.75" customHeight="1">
      <c r="A27" s="30" t="s">
        <v>22</v>
      </c>
      <c r="B27" s="31">
        <v>130</v>
      </c>
      <c r="C27" s="32">
        <v>226.73000000000002</v>
      </c>
      <c r="D27" s="32">
        <v>223.61</v>
      </c>
      <c r="E27" s="32">
        <v>220.67000000000002</v>
      </c>
      <c r="F27" s="32">
        <v>218.03</v>
      </c>
      <c r="G27" s="28">
        <f t="shared" si="2"/>
        <v>-1.1963565505052842</v>
      </c>
      <c r="H27" s="29">
        <f t="shared" si="3"/>
        <v>67.71538461538462</v>
      </c>
      <c r="I27" s="3"/>
      <c r="J27" s="7"/>
    </row>
    <row r="28" spans="1:10" s="4" customFormat="1" ht="12.75" customHeight="1">
      <c r="A28" s="30" t="s">
        <v>23</v>
      </c>
      <c r="B28" s="31">
        <v>163.73</v>
      </c>
      <c r="C28" s="32">
        <v>222.88</v>
      </c>
      <c r="D28" s="32">
        <v>221.69</v>
      </c>
      <c r="E28" s="32">
        <v>221.39000000000001</v>
      </c>
      <c r="F28" s="32">
        <v>222.45000000000002</v>
      </c>
      <c r="G28" s="28">
        <f t="shared" si="2"/>
        <v>0.47879308008491606</v>
      </c>
      <c r="H28" s="29">
        <f t="shared" si="3"/>
        <v>35.86392231112199</v>
      </c>
      <c r="I28" s="3"/>
      <c r="J28" s="7"/>
    </row>
    <row r="29" spans="1:10" s="4" customFormat="1" ht="12.75" customHeight="1">
      <c r="A29" s="30" t="s">
        <v>24</v>
      </c>
      <c r="B29" s="33">
        <v>202.17</v>
      </c>
      <c r="C29" s="32">
        <v>229.2964</v>
      </c>
      <c r="D29" s="32">
        <v>234.8895</v>
      </c>
      <c r="E29" s="32">
        <v>236.29090000000002</v>
      </c>
      <c r="F29" s="32">
        <v>233.741</v>
      </c>
      <c r="G29" s="28">
        <f>(F29/E29-1)*100</f>
        <v>-1.0791359294835323</v>
      </c>
      <c r="H29" s="29">
        <f>(F29/B29-1)*100</f>
        <v>15.61606568729288</v>
      </c>
      <c r="I29" s="3"/>
      <c r="J29" s="7"/>
    </row>
    <row r="30" spans="1:10" s="4" customFormat="1" ht="12.75" customHeight="1">
      <c r="A30" s="30" t="s">
        <v>25</v>
      </c>
      <c r="B30" s="31">
        <v>176.42</v>
      </c>
      <c r="C30" s="32">
        <v>249.4734</v>
      </c>
      <c r="D30" s="32">
        <v>249.4734</v>
      </c>
      <c r="E30" s="32">
        <v>249.7597</v>
      </c>
      <c r="F30" s="32">
        <v>249.954</v>
      </c>
      <c r="G30" s="28">
        <f t="shared" si="2"/>
        <v>0.0777947763390241</v>
      </c>
      <c r="H30" s="29">
        <f t="shared" si="3"/>
        <v>41.68121528171411</v>
      </c>
      <c r="I30" s="3"/>
      <c r="J30" s="7"/>
    </row>
    <row r="31" spans="1:10" s="4" customFormat="1" ht="12.75" customHeight="1">
      <c r="A31" s="30" t="s">
        <v>26</v>
      </c>
      <c r="B31" s="31">
        <v>146.94</v>
      </c>
      <c r="C31" s="32">
        <v>216.4874</v>
      </c>
      <c r="D31" s="32">
        <v>217.3025</v>
      </c>
      <c r="E31" s="32">
        <v>217.2006</v>
      </c>
      <c r="F31" s="32">
        <v>223.8675</v>
      </c>
      <c r="G31" s="28">
        <f t="shared" si="2"/>
        <v>3.0694666589318853</v>
      </c>
      <c r="H31" s="29">
        <f t="shared" si="3"/>
        <v>52.353001224989804</v>
      </c>
      <c r="I31" s="3"/>
      <c r="J31" s="7"/>
    </row>
    <row r="32" spans="1:10" s="4" customFormat="1" ht="12.75" customHeight="1">
      <c r="A32" s="30" t="s">
        <v>28</v>
      </c>
      <c r="B32" s="31">
        <v>132.17</v>
      </c>
      <c r="C32" s="32">
        <v>197.01590000000002</v>
      </c>
      <c r="D32" s="32">
        <v>197.8998</v>
      </c>
      <c r="E32" s="32">
        <v>196.9272</v>
      </c>
      <c r="F32" s="32">
        <v>198.7115</v>
      </c>
      <c r="G32" s="28">
        <f t="shared" si="2"/>
        <v>0.906070872891096</v>
      </c>
      <c r="H32" s="29">
        <f t="shared" si="3"/>
        <v>50.34538851479158</v>
      </c>
      <c r="I32" s="3"/>
      <c r="J32" s="7"/>
    </row>
    <row r="33" spans="1:10" s="5" customFormat="1" ht="12.75" customHeight="1">
      <c r="A33" s="11" t="s">
        <v>27</v>
      </c>
      <c r="B33" s="35">
        <v>128.57</v>
      </c>
      <c r="C33" s="37">
        <v>198.36775796012114</v>
      </c>
      <c r="D33" s="37">
        <v>197.86028159515604</v>
      </c>
      <c r="E33" s="37">
        <v>197.58969318300444</v>
      </c>
      <c r="F33" s="37">
        <v>196.96815909802692</v>
      </c>
      <c r="G33" s="37">
        <f>+F33/E33*100-100</f>
        <v>-0.31455794832470474</v>
      </c>
      <c r="H33" s="36">
        <f>+F33/B33*100-100</f>
        <v>53.19915928912417</v>
      </c>
      <c r="I33" s="3"/>
      <c r="J33" s="15"/>
    </row>
    <row r="34" spans="1:8" s="2" customFormat="1" ht="12.75" customHeight="1">
      <c r="A34" s="7"/>
      <c r="B34" s="7"/>
      <c r="C34" s="7"/>
      <c r="D34" s="8"/>
      <c r="E34" s="13"/>
      <c r="F34" s="13"/>
      <c r="G34" s="13"/>
      <c r="H34" s="1"/>
    </row>
    <row r="35" spans="1:8" s="2" customFormat="1" ht="12.75" customHeight="1">
      <c r="A35" s="7" t="s">
        <v>34</v>
      </c>
      <c r="B35" s="7"/>
      <c r="C35" s="7"/>
      <c r="D35" s="17"/>
      <c r="E35" s="13"/>
      <c r="F35" s="13"/>
      <c r="G35" s="13"/>
      <c r="H35" s="1"/>
    </row>
    <row r="36" spans="1:8" ht="12.75">
      <c r="A36" s="18" t="s">
        <v>44</v>
      </c>
      <c r="B36" s="19"/>
      <c r="C36" s="19"/>
      <c r="D36" s="20"/>
      <c r="E36" s="1"/>
      <c r="F36" s="1"/>
      <c r="G36" s="1"/>
      <c r="H36" s="1"/>
    </row>
    <row r="37" spans="1:8" ht="12.75">
      <c r="A37" s="18" t="s">
        <v>45</v>
      </c>
      <c r="B37" s="19"/>
      <c r="C37" s="19"/>
      <c r="D37" s="21"/>
      <c r="E37" s="1"/>
      <c r="F37" s="1"/>
      <c r="G37" s="1"/>
      <c r="H37" s="1"/>
    </row>
    <row r="38" spans="1:8" ht="12.75">
      <c r="A38" s="18" t="s">
        <v>32</v>
      </c>
      <c r="B38" s="19"/>
      <c r="C38" s="19"/>
      <c r="D38" s="21"/>
      <c r="E38" s="1"/>
      <c r="F38" s="1"/>
      <c r="G38" s="1"/>
      <c r="H38" s="1"/>
    </row>
    <row r="39" spans="1:8" ht="15" customHeight="1">
      <c r="A39" s="22"/>
      <c r="B39" s="23"/>
      <c r="C39" s="19"/>
      <c r="D39" s="21"/>
      <c r="E39" s="1"/>
      <c r="F39" s="1"/>
      <c r="G39" s="1"/>
      <c r="H39" s="1"/>
    </row>
    <row r="40" spans="1:8" ht="12.75" customHeight="1">
      <c r="A40" s="18"/>
      <c r="B40" s="19"/>
      <c r="C40" s="19"/>
      <c r="D40" s="21"/>
      <c r="E40" s="13"/>
      <c r="F40" s="13" t="s">
        <v>35</v>
      </c>
      <c r="G40" s="13"/>
      <c r="H40" s="1"/>
    </row>
    <row r="41" spans="1:8" ht="12.75">
      <c r="A41" s="2"/>
      <c r="B41" s="2"/>
      <c r="C41" s="2"/>
      <c r="D41" s="2"/>
      <c r="E41" s="14"/>
      <c r="F41" s="14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2022-11-30T12:01:32Z</dcterms:modified>
  <cp:category/>
  <cp:version/>
  <cp:contentType/>
  <cp:contentStatus/>
</cp:coreProperties>
</file>