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<sst xmlns="http://schemas.openxmlformats.org/spreadsheetml/2006/main" count="57" uniqueCount="46">
  <si>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</si>
  <si>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</si>
  <si>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</si>
  <si>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</si>
  <si>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</si>
  <si>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</si>
  <si>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</si>
  <si>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</si>
  <si>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</si>
  <si>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</si>
  <si>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</si>
  <si>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</si>
  <si>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</si>
  <si>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</si>
  <si>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</si>
  <si>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</si>
  <si>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</si>
  <si>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</si>
  <si>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</si>
  <si>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</si>
  <si>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</si>
  <si>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</si>
  <si>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</si>
  <si>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</si>
  <si>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</si>
  <si>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</si>
  <si>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</si>
  <si>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</si>
  <si>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</si>
  <si>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</si>
  <si>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</si>
  <si>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</si>
  <si>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</si>
  <si>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Nyderlandai</t>
  </si>
  <si>
    <t xml:space="preserve">Pastaba: </t>
  </si>
  <si>
    <t>Šaltinis Europos Komisija</t>
  </si>
  <si>
    <t>...</t>
  </si>
  <si>
    <t>47 sav.
(11 21–27)</t>
  </si>
  <si>
    <t>48 sav.
(11 28–12 04)</t>
  </si>
  <si>
    <t>49 sav.
(12 05–11)</t>
  </si>
  <si>
    <t>50 sav.
(12 13–19)</t>
  </si>
  <si>
    <t>50 sav.
(12 12–18)</t>
  </si>
  <si>
    <t>(*)</t>
  </si>
  <si>
    <t>Kiaulių (E klasės) supirkimo kainos Europos Sąjungos valstybėse 2022 m. 47–50 sav.,  EUR/100 kg (be PVM)</t>
  </si>
  <si>
    <t>*lyginant 2022 m. 50 savaitę su 2022 m. 49 savaite</t>
  </si>
  <si>
    <t xml:space="preserve">**lyginant 2022 m. 50 savaitę su 2021 m. 50 savaite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</si>
</sst>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"/>
    <numFmt numFmtId="193" formatCode="0.00000000"/>
    <numFmt numFmtId="194" formatCode="&quot;+ &quot;0.0%;&quot;- &quot;0.0%"/>
    <numFmt numFmtId="195" formatCode="0.0%"/>
    <numFmt numFmtId="196" formatCode="&quot;+&quot;0.0%;&quot;-&quot;0.0%"/>
    <numFmt numFmtId="197" formatCode="&quot;Semaine / Week : &quot;00"/>
    <numFmt numFmtId="198" formatCode="dd\.mm\.yy;@"/>
    <numFmt numFmtId="199" formatCode="#,##0.0"/>
    <numFmt numFmtId="200" formatCode="[$€-2]\ ###,000_);[Red]\([$€-2]\ ###,0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2" fillId="16" borderId="14" xfId="0" applyFont="1" applyFill="1" applyBorder="1" applyAlignment="1">
      <alignment horizontal="center"/>
    </xf>
    <xf numFmtId="0" fontId="22" fillId="0" borderId="15" xfId="0" applyFont="1" applyBorder="1" applyAlignment="1">
      <alignment vertical="center"/>
    </xf>
    <xf numFmtId="4" fontId="23" fillId="0" borderId="16" xfId="0" applyNumberFormat="1" applyFont="1" applyBorder="1" applyAlignment="1">
      <alignment horizontal="center" vertical="center"/>
    </xf>
    <xf numFmtId="4" fontId="23" fillId="0" borderId="15" xfId="0" applyNumberFormat="1" applyFont="1" applyBorder="1" applyAlignment="1">
      <alignment horizontal="center" vertical="center"/>
    </xf>
    <xf numFmtId="2" fontId="23" fillId="0" borderId="17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4" fontId="23" fillId="0" borderId="18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2" fontId="23" fillId="0" borderId="18" xfId="0" applyNumberFormat="1" applyFont="1" applyBorder="1" applyAlignment="1">
      <alignment horizontal="center" vertical="center"/>
    </xf>
    <xf numFmtId="2" fontId="26" fillId="24" borderId="19" xfId="0" applyNumberFormat="1" applyFont="1" applyFill="1" applyBorder="1" applyAlignment="1">
      <alignment horizontal="center" vertical="center"/>
    </xf>
    <xf numFmtId="2" fontId="26" fillId="24" borderId="20" xfId="0" applyNumberFormat="1" applyFont="1" applyFill="1" applyBorder="1" applyAlignment="1">
      <alignment horizontal="center" vertical="center"/>
    </xf>
    <xf numFmtId="4" fontId="26" fillId="24" borderId="21" xfId="0" applyNumberFormat="1" applyFont="1" applyFill="1" applyBorder="1" applyAlignment="1">
      <alignment horizontal="center" vertical="center"/>
    </xf>
    <xf numFmtId="4" fontId="23" fillId="0" borderId="22" xfId="0" applyNumberFormat="1" applyFont="1" applyBorder="1" applyAlignment="1">
      <alignment horizontal="center" vertical="center"/>
    </xf>
    <xf numFmtId="0" fontId="22" fillId="16" borderId="23" xfId="0" applyFont="1" applyFill="1" applyBorder="1" applyAlignment="1">
      <alignment horizontal="left" vertical="center" wrapText="1"/>
    </xf>
    <xf numFmtId="0" fontId="22" fillId="16" borderId="24" xfId="0" applyFont="1" applyFill="1" applyBorder="1" applyAlignment="1">
      <alignment horizontal="left" vertical="center" wrapText="1"/>
    </xf>
    <xf numFmtId="0" fontId="22" fillId="16" borderId="25" xfId="0" applyFont="1" applyFill="1" applyBorder="1" applyAlignment="1">
      <alignment horizontal="center" vertical="center" wrapText="1"/>
    </xf>
    <xf numFmtId="0" fontId="22" fillId="16" borderId="2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7" xfId="0" applyFont="1" applyFill="1" applyBorder="1" applyAlignment="1">
      <alignment horizontal="center"/>
    </xf>
    <xf numFmtId="0" fontId="22" fillId="16" borderId="28" xfId="0" applyFont="1" applyFill="1" applyBorder="1" applyAlignment="1">
      <alignment horizontal="center"/>
    </xf>
    <xf numFmtId="0" fontId="22" fillId="16" borderId="29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3">
      <selection activeCell="L35" sqref="L35"/>
    </sheetView>
  </sheetViews>
  <sheetFormatPr defaultColWidth="9.140625" defaultRowHeight="12.75"/>
  <cols>
    <col min="1" max="1" width="13.7109375" style="0" customWidth="1"/>
    <col min="2" max="2" width="11.28125" style="0" customWidth="1"/>
    <col min="3" max="3" width="13.7109375" style="0" customWidth="1"/>
    <col min="4" max="4" width="13.00390625" style="0" customWidth="1"/>
    <col min="5" max="5" width="12.28125" style="0" customWidth="1"/>
    <col min="6" max="6" width="12.0039062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12"/>
    </row>
    <row r="2" spans="1:9" ht="24" customHeight="1">
      <c r="A2" s="42" t="s">
        <v>43</v>
      </c>
      <c r="B2" s="42"/>
      <c r="C2" s="42"/>
      <c r="D2" s="42"/>
      <c r="E2" s="42"/>
      <c r="F2" s="42"/>
      <c r="G2" s="42"/>
      <c r="H2" s="42"/>
      <c r="I2" s="42"/>
    </row>
    <row r="3" spans="1:8" s="2" customFormat="1" ht="14.25" customHeight="1">
      <c r="A3" s="12"/>
      <c r="B3" s="12"/>
      <c r="C3" s="12"/>
      <c r="D3" s="12"/>
      <c r="E3" s="12"/>
      <c r="F3" s="12"/>
      <c r="G3" s="12"/>
      <c r="H3" s="12"/>
    </row>
    <row r="4" spans="1:10" s="2" customFormat="1" ht="15" customHeight="1">
      <c r="A4" s="38" t="s">
        <v>0</v>
      </c>
      <c r="B4" s="24">
        <v>2021</v>
      </c>
      <c r="C4" s="43">
        <v>2022</v>
      </c>
      <c r="D4" s="44"/>
      <c r="E4" s="44"/>
      <c r="F4" s="45"/>
      <c r="G4" s="40" t="s">
        <v>1</v>
      </c>
      <c r="H4" s="41"/>
      <c r="J4" s="16"/>
    </row>
    <row r="5" spans="1:10" s="2" customFormat="1" ht="31.5" customHeight="1">
      <c r="A5" s="39"/>
      <c r="B5" s="6" t="s">
        <v>40</v>
      </c>
      <c r="C5" s="6" t="s">
        <v>37</v>
      </c>
      <c r="D5" s="6" t="s">
        <v>38</v>
      </c>
      <c r="E5" s="6" t="s">
        <v>39</v>
      </c>
      <c r="F5" s="6" t="s">
        <v>41</v>
      </c>
      <c r="G5" s="9" t="s">
        <v>29</v>
      </c>
      <c r="H5" s="10" t="s">
        <v>30</v>
      </c>
      <c r="J5" s="16"/>
    </row>
    <row r="6" spans="1:10" s="4" customFormat="1" ht="12.75" customHeight="1">
      <c r="A6" s="25" t="s">
        <v>2</v>
      </c>
      <c r="B6" s="26">
        <v>141.73</v>
      </c>
      <c r="C6" s="27">
        <v>185.93</v>
      </c>
      <c r="D6" s="27">
        <v>198.89000000000001</v>
      </c>
      <c r="E6" s="27">
        <v>211.02</v>
      </c>
      <c r="F6" s="27">
        <v>214.41</v>
      </c>
      <c r="G6" s="28">
        <f aca="true" t="shared" si="0" ref="G6:G22">(F6/E6-1)*100</f>
        <v>1.6064827978390595</v>
      </c>
      <c r="H6" s="29">
        <f aca="true" t="shared" si="1" ref="H6:H12">(F6/B6-1)*100</f>
        <v>51.28060396528611</v>
      </c>
      <c r="I6" s="3"/>
      <c r="J6" s="7"/>
    </row>
    <row r="7" spans="1:10" s="4" customFormat="1" ht="12.75" customHeight="1">
      <c r="A7" s="30" t="s">
        <v>3</v>
      </c>
      <c r="B7" s="31">
        <v>131.15</v>
      </c>
      <c r="C7" s="32">
        <v>204.04170000000002</v>
      </c>
      <c r="D7" s="32">
        <v>213.6877</v>
      </c>
      <c r="E7" s="32">
        <v>217.03560000000002</v>
      </c>
      <c r="F7" s="32">
        <v>214.37980000000002</v>
      </c>
      <c r="G7" s="28">
        <f t="shared" si="0"/>
        <v>-1.2236702181577574</v>
      </c>
      <c r="H7" s="29">
        <f>(F7/B7-1)*100</f>
        <v>63.46153259626384</v>
      </c>
      <c r="I7" s="3"/>
      <c r="J7" s="7"/>
    </row>
    <row r="8" spans="1:10" s="4" customFormat="1" ht="12.75" customHeight="1">
      <c r="A8" s="30" t="s">
        <v>4</v>
      </c>
      <c r="B8" s="31">
        <v>146.38</v>
      </c>
      <c r="C8" s="32">
        <v>202.54</v>
      </c>
      <c r="D8" s="32">
        <v>210.58</v>
      </c>
      <c r="E8" s="32">
        <v>222.77</v>
      </c>
      <c r="F8" s="32">
        <v>229.33</v>
      </c>
      <c r="G8" s="28">
        <f t="shared" si="0"/>
        <v>2.9447412129101735</v>
      </c>
      <c r="H8" s="29">
        <f t="shared" si="1"/>
        <v>56.66757753791502</v>
      </c>
      <c r="I8" s="3"/>
      <c r="J8" s="7"/>
    </row>
    <row r="9" spans="1:10" s="4" customFormat="1" ht="12.75" customHeight="1">
      <c r="A9" s="30" t="s">
        <v>5</v>
      </c>
      <c r="B9" s="31">
        <v>140.98</v>
      </c>
      <c r="C9" s="32">
        <v>191.06</v>
      </c>
      <c r="D9" s="32">
        <v>195.45000000000002</v>
      </c>
      <c r="E9" s="32">
        <v>192.48000000000002</v>
      </c>
      <c r="F9" s="32">
        <v>191.66</v>
      </c>
      <c r="G9" s="28">
        <f t="shared" si="0"/>
        <v>-0.4260182876143048</v>
      </c>
      <c r="H9" s="29">
        <f t="shared" si="1"/>
        <v>35.94836146971203</v>
      </c>
      <c r="I9" s="3"/>
      <c r="J9" s="7"/>
    </row>
    <row r="10" spans="1:10" s="4" customFormat="1" ht="12.75" customHeight="1">
      <c r="A10" s="30" t="s">
        <v>6</v>
      </c>
      <c r="B10" s="31">
        <v>138.92</v>
      </c>
      <c r="C10" s="32">
        <v>204.02</v>
      </c>
      <c r="D10" s="32">
        <v>206.09</v>
      </c>
      <c r="E10" s="32">
        <v>205.93</v>
      </c>
      <c r="F10" s="32">
        <v>216.05</v>
      </c>
      <c r="G10" s="28">
        <f t="shared" si="0"/>
        <v>4.914291264021764</v>
      </c>
      <c r="H10" s="29">
        <f t="shared" si="1"/>
        <v>55.521163259429905</v>
      </c>
      <c r="I10" s="3"/>
      <c r="J10" s="7"/>
    </row>
    <row r="11" spans="1:10" s="4" customFormat="1" ht="12.75" customHeight="1">
      <c r="A11" s="30" t="s">
        <v>7</v>
      </c>
      <c r="B11" s="31">
        <v>154.86</v>
      </c>
      <c r="C11" s="32">
        <v>205.37</v>
      </c>
      <c r="D11" s="32">
        <v>210.86</v>
      </c>
      <c r="E11" s="32">
        <v>216.91</v>
      </c>
      <c r="F11" s="32">
        <v>217.56</v>
      </c>
      <c r="G11" s="28">
        <f t="shared" si="0"/>
        <v>0.29966345488912083</v>
      </c>
      <c r="H11" s="29">
        <f t="shared" si="1"/>
        <v>40.488182874854694</v>
      </c>
      <c r="I11" s="3"/>
      <c r="J11" s="7"/>
    </row>
    <row r="12" spans="1:10" s="4" customFormat="1" ht="12.75" customHeight="1">
      <c r="A12" s="30" t="s">
        <v>8</v>
      </c>
      <c r="B12" s="31">
        <v>132.44</v>
      </c>
      <c r="C12" s="32">
        <v>195.954</v>
      </c>
      <c r="D12" s="32">
        <v>197.35250000000002</v>
      </c>
      <c r="E12" s="32">
        <v>203.0821</v>
      </c>
      <c r="F12" s="32">
        <v>204.82240000000002</v>
      </c>
      <c r="G12" s="28">
        <f t="shared" si="0"/>
        <v>0.8569440635092906</v>
      </c>
      <c r="H12" s="29">
        <f t="shared" si="1"/>
        <v>54.65297493204471</v>
      </c>
      <c r="I12" s="3"/>
      <c r="J12" s="7"/>
    </row>
    <row r="13" spans="1:10" s="4" customFormat="1" ht="12.75" customHeight="1">
      <c r="A13" s="30" t="s">
        <v>9</v>
      </c>
      <c r="B13" s="31">
        <v>131.85</v>
      </c>
      <c r="C13" s="32">
        <v>197.4075</v>
      </c>
      <c r="D13" s="32">
        <v>204.0154</v>
      </c>
      <c r="E13" s="32">
        <v>206.0684</v>
      </c>
      <c r="F13" s="32">
        <v>212.651</v>
      </c>
      <c r="G13" s="28">
        <f t="shared" si="0"/>
        <v>3.194376236240015</v>
      </c>
      <c r="H13" s="29">
        <f>(F13/B13-1)*100</f>
        <v>61.28251801289346</v>
      </c>
      <c r="I13" s="3"/>
      <c r="J13" s="7"/>
    </row>
    <row r="14" spans="1:10" s="4" customFormat="1" ht="12.75" customHeight="1">
      <c r="A14" s="30" t="s">
        <v>10</v>
      </c>
      <c r="B14" s="33" t="s">
        <v>31</v>
      </c>
      <c r="C14" s="32">
        <v>225.29</v>
      </c>
      <c r="D14" s="32">
        <v>224.25</v>
      </c>
      <c r="E14" s="32">
        <v>225.21</v>
      </c>
      <c r="F14" s="32">
        <v>224.13</v>
      </c>
      <c r="G14" s="28">
        <f t="shared" si="0"/>
        <v>-0.47955241774344515</v>
      </c>
      <c r="H14" s="29" t="s">
        <v>31</v>
      </c>
      <c r="I14" s="3"/>
      <c r="J14" s="7"/>
    </row>
    <row r="15" spans="1:10" s="4" customFormat="1" ht="12.75" customHeight="1">
      <c r="A15" s="30" t="s">
        <v>11</v>
      </c>
      <c r="B15" s="31">
        <v>191.4</v>
      </c>
      <c r="C15" s="32">
        <v>235.02</v>
      </c>
      <c r="D15" s="32">
        <v>233.64000000000001</v>
      </c>
      <c r="E15" s="32">
        <v>232.62</v>
      </c>
      <c r="F15" s="32">
        <v>231.77</v>
      </c>
      <c r="G15" s="28">
        <f t="shared" si="0"/>
        <v>-0.36540280285444204</v>
      </c>
      <c r="H15" s="29">
        <f aca="true" t="shared" si="2" ref="H15:H22">(F15/B15-1)*100</f>
        <v>21.091954022988514</v>
      </c>
      <c r="I15" s="3"/>
      <c r="J15" s="7"/>
    </row>
    <row r="16" spans="1:10" s="4" customFormat="1" ht="12.75" customHeight="1">
      <c r="A16" s="30" t="s">
        <v>12</v>
      </c>
      <c r="B16" s="31">
        <v>111.63</v>
      </c>
      <c r="C16" s="32">
        <v>179.21</v>
      </c>
      <c r="D16" s="32">
        <v>186.95000000000002</v>
      </c>
      <c r="E16" s="32">
        <v>190.39000000000001</v>
      </c>
      <c r="F16" s="32">
        <v>189.68</v>
      </c>
      <c r="G16" s="28">
        <f t="shared" si="0"/>
        <v>-0.3729187457324534</v>
      </c>
      <c r="H16" s="29">
        <f t="shared" si="2"/>
        <v>69.91848069515365</v>
      </c>
      <c r="I16" s="3"/>
      <c r="J16" s="7"/>
    </row>
    <row r="17" spans="1:10" s="4" customFormat="1" ht="12.75" customHeight="1">
      <c r="A17" s="30" t="s">
        <v>13</v>
      </c>
      <c r="B17" s="33">
        <v>132.73</v>
      </c>
      <c r="C17" s="32">
        <v>183.5354</v>
      </c>
      <c r="D17" s="32">
        <v>185.1574</v>
      </c>
      <c r="E17" s="32">
        <v>185.8083</v>
      </c>
      <c r="F17" s="32">
        <v>186.73440000000002</v>
      </c>
      <c r="G17" s="28">
        <f t="shared" si="0"/>
        <v>0.4984169167900676</v>
      </c>
      <c r="H17" s="29">
        <f t="shared" si="2"/>
        <v>40.687410532660316</v>
      </c>
      <c r="I17" s="3"/>
      <c r="J17" s="7"/>
    </row>
    <row r="18" spans="1:10" s="4" customFormat="1" ht="12.75" customHeight="1">
      <c r="A18" s="30" t="s">
        <v>14</v>
      </c>
      <c r="B18" s="31">
        <v>130.28</v>
      </c>
      <c r="C18" s="32">
        <v>201.88</v>
      </c>
      <c r="D18" s="32">
        <v>206.56</v>
      </c>
      <c r="E18" s="32">
        <v>208.56</v>
      </c>
      <c r="F18" s="32">
        <v>208.73000000000002</v>
      </c>
      <c r="G18" s="28">
        <f t="shared" si="0"/>
        <v>0.08151131568854275</v>
      </c>
      <c r="H18" s="29">
        <f t="shared" si="2"/>
        <v>60.2164568621431</v>
      </c>
      <c r="I18" s="3"/>
      <c r="J18" s="7"/>
    </row>
    <row r="19" spans="1:10" s="4" customFormat="1" ht="12.75" customHeight="1">
      <c r="A19" s="30" t="s">
        <v>15</v>
      </c>
      <c r="B19" s="33" t="s">
        <v>36</v>
      </c>
      <c r="C19" s="32">
        <v>236.6</v>
      </c>
      <c r="D19" s="32">
        <v>233.48000000000002</v>
      </c>
      <c r="E19" s="32">
        <v>235.04</v>
      </c>
      <c r="F19" s="32" t="s">
        <v>31</v>
      </c>
      <c r="G19" s="28" t="s">
        <v>31</v>
      </c>
      <c r="H19" s="29" t="s">
        <v>31</v>
      </c>
      <c r="I19" s="3"/>
      <c r="J19" s="7"/>
    </row>
    <row r="20" spans="1:10" s="4" customFormat="1" ht="13.5" customHeight="1">
      <c r="A20" s="30" t="s">
        <v>16</v>
      </c>
      <c r="B20" s="31">
        <v>126.07</v>
      </c>
      <c r="C20" s="32">
        <v>201.44</v>
      </c>
      <c r="D20" s="32">
        <v>201.54</v>
      </c>
      <c r="E20" s="32">
        <v>198.36</v>
      </c>
      <c r="F20" s="32">
        <v>201.04</v>
      </c>
      <c r="G20" s="28">
        <f t="shared" si="0"/>
        <v>1.3510788465416201</v>
      </c>
      <c r="H20" s="29">
        <f t="shared" si="2"/>
        <v>59.4669627984453</v>
      </c>
      <c r="I20" s="3"/>
      <c r="J20" s="7"/>
    </row>
    <row r="21" spans="1:10" s="4" customFormat="1" ht="12.75" customHeight="1">
      <c r="A21" s="30" t="s">
        <v>17</v>
      </c>
      <c r="B21" s="31">
        <v>135</v>
      </c>
      <c r="C21" s="32">
        <v>193</v>
      </c>
      <c r="D21" s="32">
        <v>193</v>
      </c>
      <c r="E21" s="32">
        <v>193</v>
      </c>
      <c r="F21" s="32">
        <v>193</v>
      </c>
      <c r="G21" s="28">
        <f t="shared" si="0"/>
        <v>0</v>
      </c>
      <c r="H21" s="29">
        <f t="shared" si="2"/>
        <v>42.96296296296296</v>
      </c>
      <c r="I21" s="3"/>
      <c r="J21" s="7"/>
    </row>
    <row r="22" spans="1:10" s="4" customFormat="1" ht="12.75" customHeight="1">
      <c r="A22" s="30" t="s">
        <v>18</v>
      </c>
      <c r="B22" s="33">
        <v>143.77</v>
      </c>
      <c r="C22" s="32">
        <v>203.18</v>
      </c>
      <c r="D22" s="32">
        <v>203.15</v>
      </c>
      <c r="E22" s="32">
        <v>203.1</v>
      </c>
      <c r="F22" s="32">
        <v>203.24</v>
      </c>
      <c r="G22" s="28">
        <f t="shared" si="0"/>
        <v>0.06893156080749474</v>
      </c>
      <c r="H22" s="29">
        <f t="shared" si="2"/>
        <v>41.36467969673785</v>
      </c>
      <c r="I22" s="3"/>
      <c r="J22" s="7"/>
    </row>
    <row r="23" spans="1:10" s="4" customFormat="1" ht="12.75" customHeight="1">
      <c r="A23" s="30" t="s">
        <v>19</v>
      </c>
      <c r="B23" s="33" t="s">
        <v>31</v>
      </c>
      <c r="C23" s="29" t="s">
        <v>31</v>
      </c>
      <c r="D23" s="29" t="s">
        <v>31</v>
      </c>
      <c r="E23" s="29" t="s">
        <v>31</v>
      </c>
      <c r="F23" s="29" t="s">
        <v>31</v>
      </c>
      <c r="G23" s="28" t="s">
        <v>31</v>
      </c>
      <c r="H23" s="29" t="s">
        <v>31</v>
      </c>
      <c r="I23" s="3"/>
      <c r="J23" s="7"/>
    </row>
    <row r="24" spans="1:10" s="4" customFormat="1" ht="12.75" customHeight="1">
      <c r="A24" s="30" t="s">
        <v>20</v>
      </c>
      <c r="B24" s="33">
        <v>129.33</v>
      </c>
      <c r="C24" s="32" t="s">
        <v>42</v>
      </c>
      <c r="D24" s="32">
        <v>199.44</v>
      </c>
      <c r="E24" s="32">
        <v>203.72</v>
      </c>
      <c r="F24" s="32">
        <v>203.72</v>
      </c>
      <c r="G24" s="28">
        <f aca="true" t="shared" si="3" ref="G24:G30">(F24/E24-1)*100</f>
        <v>0</v>
      </c>
      <c r="H24" s="29">
        <f aca="true" t="shared" si="4" ref="H24:H30">(F24/B24-1)*100</f>
        <v>57.51952369906439</v>
      </c>
      <c r="I24" s="3"/>
      <c r="J24" s="7"/>
    </row>
    <row r="25" spans="1:10" s="4" customFormat="1" ht="12.75" customHeight="1">
      <c r="A25" s="30" t="s">
        <v>33</v>
      </c>
      <c r="B25" s="31">
        <v>113.71</v>
      </c>
      <c r="C25" s="32">
        <v>174.09</v>
      </c>
      <c r="D25" s="32">
        <v>178.31</v>
      </c>
      <c r="E25" s="32">
        <v>180.63</v>
      </c>
      <c r="F25" s="32">
        <v>180.20000000000002</v>
      </c>
      <c r="G25" s="28">
        <f t="shared" si="3"/>
        <v>-0.23805569396001536</v>
      </c>
      <c r="H25" s="29">
        <f t="shared" si="4"/>
        <v>58.473309295576485</v>
      </c>
      <c r="I25" s="3"/>
      <c r="J25" s="7"/>
    </row>
    <row r="26" spans="1:10" s="4" customFormat="1" ht="13.5" customHeight="1">
      <c r="A26" s="30" t="s">
        <v>21</v>
      </c>
      <c r="B26" s="31">
        <v>148.53</v>
      </c>
      <c r="C26" s="32">
        <v>207.31</v>
      </c>
      <c r="D26" s="32">
        <v>212.21</v>
      </c>
      <c r="E26" s="32">
        <v>216.79</v>
      </c>
      <c r="F26" s="32">
        <v>216.08</v>
      </c>
      <c r="G26" s="28">
        <f t="shared" si="3"/>
        <v>-0.32750588126757574</v>
      </c>
      <c r="H26" s="29">
        <f t="shared" si="4"/>
        <v>45.47902780583048</v>
      </c>
      <c r="I26" s="3"/>
      <c r="J26" s="7"/>
    </row>
    <row r="27" spans="1:10" s="4" customFormat="1" ht="12.75" customHeight="1">
      <c r="A27" s="30" t="s">
        <v>22</v>
      </c>
      <c r="B27" s="31">
        <v>131</v>
      </c>
      <c r="C27" s="32">
        <v>218.28</v>
      </c>
      <c r="D27" s="32">
        <v>218.28</v>
      </c>
      <c r="E27" s="32">
        <v>218.28</v>
      </c>
      <c r="F27" s="32">
        <v>218.28</v>
      </c>
      <c r="G27" s="28">
        <f t="shared" si="3"/>
        <v>0</v>
      </c>
      <c r="H27" s="29">
        <f t="shared" si="4"/>
        <v>66.62595419847328</v>
      </c>
      <c r="I27" s="3"/>
      <c r="J27" s="7"/>
    </row>
    <row r="28" spans="1:10" s="4" customFormat="1" ht="12.75" customHeight="1">
      <c r="A28" s="30" t="s">
        <v>23</v>
      </c>
      <c r="B28" s="31">
        <v>167.96</v>
      </c>
      <c r="C28" s="32">
        <v>222.49</v>
      </c>
      <c r="D28" s="32">
        <v>223.53</v>
      </c>
      <c r="E28" s="32">
        <v>224.44</v>
      </c>
      <c r="F28" s="32">
        <v>224.75</v>
      </c>
      <c r="G28" s="28">
        <f t="shared" si="3"/>
        <v>0.13812154696133394</v>
      </c>
      <c r="H28" s="29">
        <f t="shared" si="4"/>
        <v>33.811621814717775</v>
      </c>
      <c r="I28" s="3"/>
      <c r="J28" s="7"/>
    </row>
    <row r="29" spans="1:10" s="4" customFormat="1" ht="12.75" customHeight="1">
      <c r="A29" s="30" t="s">
        <v>24</v>
      </c>
      <c r="B29" s="33">
        <v>201</v>
      </c>
      <c r="C29" s="32">
        <v>232.87380000000002</v>
      </c>
      <c r="D29" s="32">
        <v>233.90400000000002</v>
      </c>
      <c r="E29" s="32">
        <v>234.99380000000002</v>
      </c>
      <c r="F29" s="32">
        <v>234.6593</v>
      </c>
      <c r="G29" s="28">
        <f t="shared" si="3"/>
        <v>-0.142344180995424</v>
      </c>
      <c r="H29" s="29">
        <f t="shared" si="4"/>
        <v>16.74592039800995</v>
      </c>
      <c r="I29" s="3"/>
      <c r="J29" s="7"/>
    </row>
    <row r="30" spans="1:10" s="4" customFormat="1" ht="12.75" customHeight="1">
      <c r="A30" s="30" t="s">
        <v>25</v>
      </c>
      <c r="B30" s="31">
        <v>175.97</v>
      </c>
      <c r="C30" s="32">
        <v>250.0971</v>
      </c>
      <c r="D30" s="32">
        <v>250.37320000000003</v>
      </c>
      <c r="E30" s="32">
        <v>250.4908</v>
      </c>
      <c r="F30" s="32">
        <v>252.1628</v>
      </c>
      <c r="G30" s="28">
        <f t="shared" si="3"/>
        <v>0.6674895844478002</v>
      </c>
      <c r="H30" s="29">
        <f t="shared" si="4"/>
        <v>43.29874410410866</v>
      </c>
      <c r="I30" s="3"/>
      <c r="J30" s="7"/>
    </row>
    <row r="31" spans="1:10" s="4" customFormat="1" ht="12.75" customHeight="1">
      <c r="A31" s="30" t="s">
        <v>26</v>
      </c>
      <c r="B31" s="31">
        <v>155.7</v>
      </c>
      <c r="C31" s="32">
        <v>230.95250000000001</v>
      </c>
      <c r="D31" s="32">
        <v>238.4001</v>
      </c>
      <c r="E31" s="32">
        <v>238.1328</v>
      </c>
      <c r="F31" s="32">
        <v>234.4068</v>
      </c>
      <c r="G31" s="28">
        <f>(F31/E31-1)*100</f>
        <v>-1.5646731571627215</v>
      </c>
      <c r="H31" s="29">
        <f>(F31/B31-1)*100</f>
        <v>50.55028901734104</v>
      </c>
      <c r="I31" s="3"/>
      <c r="J31" s="7"/>
    </row>
    <row r="32" spans="1:10" s="4" customFormat="1" ht="12.75" customHeight="1">
      <c r="A32" s="30" t="s">
        <v>28</v>
      </c>
      <c r="B32" s="37">
        <v>140.4</v>
      </c>
      <c r="C32" s="32">
        <v>198.28490000000002</v>
      </c>
      <c r="D32" s="32">
        <v>203.1953</v>
      </c>
      <c r="E32" s="32">
        <v>207.1852</v>
      </c>
      <c r="F32" s="32">
        <v>208.3578</v>
      </c>
      <c r="G32" s="28">
        <f>(F32/E32-1)*100</f>
        <v>0.5659670671457118</v>
      </c>
      <c r="H32" s="29">
        <f>(F32/B32-1)*100</f>
        <v>48.40299145299145</v>
      </c>
      <c r="I32" s="3"/>
      <c r="J32" s="7"/>
    </row>
    <row r="33" spans="1:10" s="5" customFormat="1" ht="12.75" customHeight="1">
      <c r="A33" s="11" t="s">
        <v>27</v>
      </c>
      <c r="B33" s="34">
        <v>132.58</v>
      </c>
      <c r="C33" s="36">
        <v>199.3675229042698</v>
      </c>
      <c r="D33" s="36">
        <v>203.40762241361307</v>
      </c>
      <c r="E33" s="36">
        <v>204.83050547029967</v>
      </c>
      <c r="F33" s="36">
        <v>204.96416654139264</v>
      </c>
      <c r="G33" s="36">
        <f>+F33/E33*100-100</f>
        <v>0.06525447505296711</v>
      </c>
      <c r="H33" s="35">
        <f>+F33/B33*100-100</f>
        <v>54.59659567158894</v>
      </c>
      <c r="I33" s="3"/>
      <c r="J33" s="15"/>
    </row>
    <row r="34" spans="1:8" s="2" customFormat="1" ht="12.75" customHeight="1">
      <c r="A34" s="7"/>
      <c r="B34" s="7"/>
      <c r="C34" s="7"/>
      <c r="D34" s="8"/>
      <c r="E34" s="13"/>
      <c r="F34" s="13"/>
      <c r="G34" s="13"/>
      <c r="H34" s="1"/>
    </row>
    <row r="35" spans="1:8" s="2" customFormat="1" ht="12.75" customHeight="1">
      <c r="A35" s="7" t="s">
        <v>34</v>
      </c>
      <c r="B35" s="7"/>
      <c r="C35" s="7"/>
      <c r="D35" s="17"/>
      <c r="E35" s="13"/>
      <c r="F35" s="13"/>
      <c r="G35" s="13"/>
      <c r="H35" s="1"/>
    </row>
    <row r="36" spans="1:8" ht="12.75">
      <c r="A36" s="18" t="s">
        <v>44</v>
      </c>
      <c r="B36" s="19"/>
      <c r="C36" s="19"/>
      <c r="D36" s="20"/>
      <c r="E36" s="1"/>
      <c r="F36" s="1"/>
      <c r="G36" s="1"/>
      <c r="H36" s="1"/>
    </row>
    <row r="37" spans="1:8" ht="12.75">
      <c r="A37" s="18" t="s">
        <v>45</v>
      </c>
      <c r="B37" s="19"/>
      <c r="C37" s="19"/>
      <c r="D37" s="21"/>
      <c r="E37" s="1"/>
      <c r="F37" s="1"/>
      <c r="G37" s="1"/>
      <c r="H37" s="1"/>
    </row>
    <row r="38" spans="1:8" ht="12.75">
      <c r="A38" s="18" t="s">
        <v>32</v>
      </c>
      <c r="B38" s="19"/>
      <c r="C38" s="19"/>
      <c r="D38" s="21"/>
      <c r="E38" s="1"/>
      <c r="F38" s="1"/>
      <c r="G38" s="1"/>
      <c r="H38" s="1"/>
    </row>
    <row r="39" spans="1:8" ht="15" customHeight="1">
      <c r="A39" s="22"/>
      <c r="B39" s="23"/>
      <c r="C39" s="19"/>
      <c r="D39" s="21"/>
      <c r="E39" s="1"/>
      <c r="F39" s="1"/>
      <c r="G39" s="1"/>
      <c r="H39" s="1"/>
    </row>
    <row r="40" spans="1:8" ht="12.75" customHeight="1">
      <c r="A40" s="18"/>
      <c r="B40" s="19"/>
      <c r="C40" s="19"/>
      <c r="D40" s="21"/>
      <c r="E40" s="13"/>
      <c r="F40" s="13" t="s">
        <v>35</v>
      </c>
      <c r="G40" s="13"/>
      <c r="H40" s="1"/>
    </row>
    <row r="41" spans="1:8" ht="12.75">
      <c r="A41" s="2"/>
      <c r="B41" s="2"/>
      <c r="C41" s="2"/>
      <c r="D41" s="2"/>
      <c r="E41" s="14"/>
      <c r="F41" s="14"/>
      <c r="G41" s="2"/>
      <c r="H41" s="2"/>
    </row>
  </sheetData>
  <sheetProtection/>
  <mergeCells count="4">
    <mergeCell ref="A4:A5"/>
    <mergeCell ref="G4:H4"/>
    <mergeCell ref="A2:I2"/>
    <mergeCell ref="C4:F4"/>
  </mergeCells>
  <conditionalFormatting sqref="B21">
    <cfRule type="cellIs" priority="15" dxfId="0" operator="equal" stopIfTrue="1">
      <formula>1!#REF!</formula>
    </cfRule>
  </conditionalFormatting>
  <conditionalFormatting sqref="B21">
    <cfRule type="cellIs" priority="14" dxfId="0" operator="equal" stopIfTrue="1">
      <formula>1!#REF!</formula>
    </cfRule>
  </conditionalFormatting>
  <conditionalFormatting sqref="B21">
    <cfRule type="cellIs" priority="13" dxfId="0" operator="equal" stopIfTrue="1">
      <formula>1!#REF!</formula>
    </cfRule>
  </conditionalFormatting>
  <conditionalFormatting sqref="B21">
    <cfRule type="cellIs" priority="12" dxfId="0" operator="equal" stopIfTrue="1">
      <formula>1!#REF!</formula>
    </cfRule>
  </conditionalFormatting>
  <conditionalFormatting sqref="B21">
    <cfRule type="cellIs" priority="11" dxfId="0" operator="equal" stopIfTrue="1">
      <formula>1!#REF!</formula>
    </cfRule>
  </conditionalFormatting>
  <conditionalFormatting sqref="B21">
    <cfRule type="cellIs" priority="10" dxfId="0" operator="equal" stopIfTrue="1">
      <formula>1!#REF!</formula>
    </cfRule>
  </conditionalFormatting>
  <conditionalFormatting sqref="B21">
    <cfRule type="cellIs" priority="9" dxfId="0" operator="equal" stopIfTrue="1">
      <formula>1!#REF!</formula>
    </cfRule>
  </conditionalFormatting>
  <conditionalFormatting sqref="B21">
    <cfRule type="cellIs" priority="8" dxfId="0" operator="equal" stopIfTrue="1">
      <formula>1!#REF!</formula>
    </cfRule>
  </conditionalFormatting>
  <conditionalFormatting sqref="B21">
    <cfRule type="cellIs" priority="7" dxfId="0" operator="equal" stopIfTrue="1">
      <formula>1!#REF!</formula>
    </cfRule>
  </conditionalFormatting>
  <conditionalFormatting sqref="B21">
    <cfRule type="cellIs" priority="6" dxfId="0" operator="equal" stopIfTrue="1">
      <formula>1!#REF!</formula>
    </cfRule>
  </conditionalFormatting>
  <conditionalFormatting sqref="B21">
    <cfRule type="cellIs" priority="5" dxfId="0" operator="equal" stopIfTrue="1">
      <formula>1!#REF!</formula>
    </cfRule>
  </conditionalFormatting>
  <conditionalFormatting sqref="B21">
    <cfRule type="cellIs" priority="4" dxfId="0" operator="equal" stopIfTrue="1">
      <formula>1!#REF!</formula>
    </cfRule>
  </conditionalFormatting>
  <conditionalFormatting sqref="B21">
    <cfRule type="cellIs" priority="3" dxfId="0" operator="equal" stopIfTrue="1">
      <formula>1!#REF!</formula>
    </cfRule>
  </conditionalFormatting>
  <conditionalFormatting sqref="B21">
    <cfRule type="cellIs" priority="2" dxfId="0" operator="equal" stopIfTrue="1">
      <formula>1!#REF!</formula>
    </cfRule>
  </conditionalFormatting>
  <conditionalFormatting sqref="B21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2022-08-01T11:52:01Z</cp:lastPrinted>
  <dcterms:created xsi:type="dcterms:W3CDTF">2010-08-23T07:21:46Z</dcterms:created>
  <dcterms:modified xsi:type="dcterms:W3CDTF">2022-12-28T11:19:02Z</dcterms:modified>
  <cp:category/>
  <cp:version/>
  <cp:contentType/>
  <cp:contentStatus/>
</cp:coreProperties>
</file>