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<sst xmlns="http://schemas.openxmlformats.org/spreadsheetml/2006/main" count="88" uniqueCount="29">
  <si>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</si>
  <si>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</si>
  <si>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</si>
  <si>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</si>
  <si>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</si>
  <si>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</si>
  <si>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</si>
  <si>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</si>
  <si>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</si>
  <si>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</si>
  <si>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</si>
  <si>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</si>
  <si>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</si>
  <si>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</si>
  <si>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</si>
  <si>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</si>
  <si>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</si>
  <si>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</si>
  <si>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Lenkijoje</t>
  </si>
  <si>
    <t>Šaltinis  LVAEI, EKI, ZSRIR</t>
  </si>
  <si>
    <t>…</t>
  </si>
  <si>
    <t>45 sav. 
(11 07–13)</t>
  </si>
  <si>
    <t>46 sav. 
(11 14–20)</t>
  </si>
  <si>
    <t>47 sav. 
(11 21–27)</t>
  </si>
  <si>
    <t>48 sav. 
(11 29–12 05)</t>
  </si>
  <si>
    <t>48 sav. 
(11 28–12 04)</t>
  </si>
  <si>
    <r>
      <t>Kiaulių supirkimo kainos* Latvijoje, Estijoje ir Lenkijoje 2022 m. 45–48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</si>
  <si>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2022 m. 48 savaitę su 2022 m. 47 savaite</t>
  </si>
  <si>
    <t xml:space="preserve">***lyginant 2022 m. 48 savaitę su 2021 m. 48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</si>
</sst>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 wrapText="1"/>
    </xf>
    <xf numFmtId="0" fontId="2" fillId="57" borderId="26" xfId="0" applyFont="1" applyFill="1" applyBorder="1" applyAlignment="1">
      <alignment horizontal="center"/>
    </xf>
    <xf numFmtId="2" fontId="4" fillId="57" borderId="27" xfId="0" applyNumberFormat="1" applyFont="1" applyFill="1" applyBorder="1" applyAlignment="1">
      <alignment horizontal="center"/>
    </xf>
    <xf numFmtId="2" fontId="4" fillId="57" borderId="2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1" fillId="16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30" xfId="0" applyNumberFormat="1" applyFont="1" applyBorder="1" applyAlignment="1" applyProtection="1">
      <alignment horizontal="center"/>
      <protection locked="0"/>
    </xf>
    <xf numFmtId="4" fontId="3" fillId="0" borderId="33" xfId="0" applyNumberFormat="1" applyFont="1" applyBorder="1" applyAlignment="1" applyProtection="1">
      <alignment horizontal="center"/>
      <protection locked="0"/>
    </xf>
    <xf numFmtId="0" fontId="2" fillId="57" borderId="38" xfId="0" applyFont="1" applyFill="1" applyBorder="1" applyAlignment="1">
      <alignment horizontal="center" vertical="center"/>
    </xf>
    <xf numFmtId="2" fontId="4" fillId="57" borderId="39" xfId="0" applyNumberFormat="1" applyFont="1" applyFill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4" fontId="3" fillId="0" borderId="35" xfId="0" applyNumberFormat="1" applyFont="1" applyBorder="1" applyAlignment="1" applyProtection="1">
      <alignment horizontal="center"/>
      <protection locked="0"/>
    </xf>
    <xf numFmtId="4" fontId="3" fillId="0" borderId="36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" fontId="3" fillId="0" borderId="0" xfId="0" applyNumberFormat="1" applyFont="1" applyAlignment="1" applyProtection="1">
      <alignment horizontal="center"/>
      <protection locked="0"/>
    </xf>
    <xf numFmtId="2" fontId="3" fillId="0" borderId="43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4" fontId="3" fillId="0" borderId="43" xfId="0" applyNumberFormat="1" applyFont="1" applyBorder="1" applyAlignment="1" applyProtection="1">
      <alignment horizontal="center"/>
      <protection locked="0"/>
    </xf>
    <xf numFmtId="4" fontId="3" fillId="0" borderId="44" xfId="0" applyNumberFormat="1" applyFont="1" applyBorder="1" applyAlignment="1" applyProtection="1">
      <alignment horizontal="center"/>
      <protection locked="0"/>
    </xf>
    <xf numFmtId="4" fontId="3" fillId="0" borderId="45" xfId="0" applyNumberFormat="1" applyFont="1" applyBorder="1" applyAlignment="1" applyProtection="1">
      <alignment horizontal="center"/>
      <protection locked="0"/>
    </xf>
    <xf numFmtId="4" fontId="4" fillId="57" borderId="28" xfId="0" applyNumberFormat="1" applyFont="1" applyFill="1" applyBorder="1" applyAlignment="1" applyProtection="1">
      <alignment horizontal="center"/>
      <protection locked="0"/>
    </xf>
    <xf numFmtId="4" fontId="4" fillId="57" borderId="46" xfId="0" applyNumberFormat="1" applyFont="1" applyFill="1" applyBorder="1" applyAlignment="1" applyProtection="1">
      <alignment horizontal="center"/>
      <protection locked="0"/>
    </xf>
    <xf numFmtId="0" fontId="1" fillId="16" borderId="29" xfId="0" applyFont="1" applyFill="1" applyBorder="1" applyAlignment="1">
      <alignment horizontal="center" vertical="center"/>
    </xf>
    <xf numFmtId="0" fontId="1" fillId="16" borderId="47" xfId="0" applyFont="1" applyFill="1" applyBorder="1" applyAlignment="1">
      <alignment horizontal="center" vertical="center"/>
    </xf>
    <xf numFmtId="0" fontId="1" fillId="16" borderId="48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 vertical="center" wrapText="1"/>
    </xf>
    <xf numFmtId="0" fontId="1" fillId="16" borderId="53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 applyProtection="1">
      <alignment horizontal="center"/>
      <protection locked="0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">
      <selection activeCell="L38" sqref="L38"/>
    </sheetView>
  </sheetViews>
  <sheetFormatPr defaultColWidth="9.140625" defaultRowHeight="12.75"/>
  <cols>
    <col min="1" max="1" width="15.421875" style="0" customWidth="1"/>
    <col min="2" max="2" width="11.14062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6" max="16" width="9.140625" style="0" customWidth="1"/>
  </cols>
  <sheetData>
    <row r="2" spans="1:9" ht="12.75">
      <c r="A2" s="79" t="s">
        <v>26</v>
      </c>
      <c r="B2" s="79"/>
      <c r="C2" s="79"/>
      <c r="D2" s="79"/>
      <c r="E2" s="79"/>
      <c r="F2" s="79"/>
      <c r="G2" s="79"/>
      <c r="H2" s="79"/>
      <c r="I2" s="79"/>
    </row>
    <row r="3" s="5" customFormat="1" ht="12.75"/>
    <row r="4" spans="1:10" s="5" customFormat="1" ht="12.75" customHeight="1">
      <c r="A4" s="85" t="s">
        <v>8</v>
      </c>
      <c r="B4" s="29">
        <v>2021</v>
      </c>
      <c r="C4" s="74">
        <v>2022</v>
      </c>
      <c r="D4" s="75"/>
      <c r="E4" s="75"/>
      <c r="F4" s="76"/>
      <c r="G4" s="72" t="s">
        <v>0</v>
      </c>
      <c r="H4" s="73"/>
      <c r="J4" s="11"/>
    </row>
    <row r="5" spans="1:10" s="6" customFormat="1" ht="32.25" customHeight="1">
      <c r="A5" s="86"/>
      <c r="B5" s="22" t="s">
        <v>24</v>
      </c>
      <c r="C5" s="22" t="s">
        <v>21</v>
      </c>
      <c r="D5" s="22" t="s">
        <v>22</v>
      </c>
      <c r="E5" s="22" t="s">
        <v>23</v>
      </c>
      <c r="F5" s="22" t="s">
        <v>25</v>
      </c>
      <c r="G5" s="23" t="s">
        <v>10</v>
      </c>
      <c r="H5" s="24" t="s">
        <v>11</v>
      </c>
      <c r="J5" s="10"/>
    </row>
    <row r="6" spans="1:10" s="6" customFormat="1" ht="12.75" customHeight="1">
      <c r="A6" s="82" t="s">
        <v>13</v>
      </c>
      <c r="B6" s="82"/>
      <c r="C6" s="82"/>
      <c r="D6" s="82"/>
      <c r="E6" s="82"/>
      <c r="F6" s="82"/>
      <c r="G6" s="82"/>
      <c r="H6" s="82"/>
      <c r="J6" s="16"/>
    </row>
    <row r="7" spans="1:11" s="6" customFormat="1" ht="12.75" customHeight="1">
      <c r="A7" s="30" t="s">
        <v>1</v>
      </c>
      <c r="B7" s="31">
        <v>120.813</v>
      </c>
      <c r="C7" s="32">
        <v>187.9246</v>
      </c>
      <c r="D7" s="32">
        <v>192.378</v>
      </c>
      <c r="E7" s="32">
        <v>196.304</v>
      </c>
      <c r="F7" s="64">
        <v>204.124</v>
      </c>
      <c r="G7" s="33">
        <f>+F7/E7*100-100</f>
        <v>3.983617246719362</v>
      </c>
      <c r="H7" s="33">
        <f>+F7/B7*100-100</f>
        <v>68.95863855710891</v>
      </c>
      <c r="J7" s="18"/>
      <c r="K7" s="14"/>
    </row>
    <row r="8" spans="1:11" s="6" customFormat="1" ht="12.75" customHeight="1">
      <c r="A8" s="34" t="s">
        <v>2</v>
      </c>
      <c r="B8" s="35">
        <v>127.998</v>
      </c>
      <c r="C8" s="36">
        <v>191.1038</v>
      </c>
      <c r="D8" s="36">
        <v>195.846</v>
      </c>
      <c r="E8" s="87">
        <v>202.539</v>
      </c>
      <c r="F8" s="65">
        <v>210.58</v>
      </c>
      <c r="G8" s="37">
        <f>+F8/E8*100-100</f>
        <v>3.9700995857588026</v>
      </c>
      <c r="H8" s="36">
        <f>+F8/B8*100-100</f>
        <v>64.51819559680621</v>
      </c>
      <c r="J8" s="18"/>
      <c r="K8" s="14"/>
    </row>
    <row r="9" spans="1:11" s="6" customFormat="1" ht="12.75" customHeight="1">
      <c r="A9" s="34" t="s">
        <v>3</v>
      </c>
      <c r="B9" s="35">
        <v>130.273</v>
      </c>
      <c r="C9" s="36">
        <v>193.07</v>
      </c>
      <c r="D9" s="36">
        <v>195.0439</v>
      </c>
      <c r="E9" s="87">
        <v>200.456</v>
      </c>
      <c r="F9" s="65">
        <v>210.85</v>
      </c>
      <c r="G9" s="37">
        <f>+F9/E9*100-100</f>
        <v>5.18517779462826</v>
      </c>
      <c r="H9" s="36">
        <f>+F9/B9*100-100</f>
        <v>61.85241761531552</v>
      </c>
      <c r="J9" s="18"/>
      <c r="K9" s="14"/>
    </row>
    <row r="10" spans="1:11" s="6" customFormat="1" ht="12.75" customHeight="1">
      <c r="A10" s="34" t="s">
        <v>4</v>
      </c>
      <c r="B10" s="35" t="s">
        <v>9</v>
      </c>
      <c r="C10" s="36">
        <v>131.273</v>
      </c>
      <c r="D10" s="36" t="s">
        <v>9</v>
      </c>
      <c r="E10" s="87" t="s">
        <v>9</v>
      </c>
      <c r="F10" s="65"/>
      <c r="G10" s="37" t="s">
        <v>9</v>
      </c>
      <c r="H10" s="36" t="s">
        <v>9</v>
      </c>
      <c r="J10" s="18"/>
      <c r="K10" s="14"/>
    </row>
    <row r="11" spans="1:11" s="6" customFormat="1" ht="12.75" customHeight="1">
      <c r="A11" s="34" t="s">
        <v>5</v>
      </c>
      <c r="B11" s="35" t="s">
        <v>9</v>
      </c>
      <c r="C11" s="36">
        <v>184.374</v>
      </c>
      <c r="D11" s="36">
        <v>180.1378</v>
      </c>
      <c r="E11" s="87" t="s">
        <v>9</v>
      </c>
      <c r="F11" s="65">
        <v>197.502</v>
      </c>
      <c r="G11" s="37" t="s">
        <v>9</v>
      </c>
      <c r="H11" s="36" t="s">
        <v>9</v>
      </c>
      <c r="J11" s="18"/>
      <c r="K11" s="14"/>
    </row>
    <row r="12" spans="1:11" s="6" customFormat="1" ht="12.75" customHeight="1">
      <c r="A12" s="34" t="s">
        <v>6</v>
      </c>
      <c r="B12" s="38" t="s">
        <v>9</v>
      </c>
      <c r="C12" s="39" t="s">
        <v>9</v>
      </c>
      <c r="D12" s="39">
        <v>136.4399</v>
      </c>
      <c r="E12" s="39" t="s">
        <v>9</v>
      </c>
      <c r="F12" s="66">
        <v>136.373</v>
      </c>
      <c r="G12" s="36" t="s">
        <v>9</v>
      </c>
      <c r="H12" s="36" t="s">
        <v>9</v>
      </c>
      <c r="J12" s="18"/>
      <c r="K12" s="14"/>
    </row>
    <row r="13" spans="1:11" s="6" customFormat="1" ht="12.75" customHeight="1">
      <c r="A13" s="25" t="s">
        <v>7</v>
      </c>
      <c r="B13" s="27">
        <v>123.329</v>
      </c>
      <c r="C13" s="27">
        <v>188.557</v>
      </c>
      <c r="D13" s="27">
        <v>193.4311</v>
      </c>
      <c r="E13" s="27">
        <v>198.8877</v>
      </c>
      <c r="F13" s="27">
        <v>206.229</v>
      </c>
      <c r="G13" s="27">
        <f>+F13/E13*100-100</f>
        <v>3.6911784891675126</v>
      </c>
      <c r="H13" s="27">
        <f>+F13/B13*100-100</f>
        <v>67.21857795003609</v>
      </c>
      <c r="J13" s="18"/>
      <c r="K13" s="14"/>
    </row>
    <row r="14" spans="1:10" s="6" customFormat="1" ht="12.75" customHeight="1">
      <c r="A14" s="83" t="s">
        <v>14</v>
      </c>
      <c r="B14" s="82"/>
      <c r="C14" s="83"/>
      <c r="D14" s="83"/>
      <c r="E14" s="83"/>
      <c r="F14" s="83"/>
      <c r="G14" s="83"/>
      <c r="H14" s="83"/>
      <c r="J14" s="1"/>
    </row>
    <row r="15" spans="1:11" s="6" customFormat="1" ht="12.75" customHeight="1">
      <c r="A15" s="34" t="s">
        <v>1</v>
      </c>
      <c r="B15" s="48">
        <v>140</v>
      </c>
      <c r="C15" s="33">
        <v>196</v>
      </c>
      <c r="D15" s="33">
        <v>195</v>
      </c>
      <c r="E15" s="33">
        <v>194</v>
      </c>
      <c r="F15" s="33">
        <v>195</v>
      </c>
      <c r="G15" s="40">
        <f>+F15/E15*100-100</f>
        <v>0.5154639175257785</v>
      </c>
      <c r="H15" s="33">
        <f>+F15/B15*100-100</f>
        <v>39.28571428571428</v>
      </c>
      <c r="J15" s="9"/>
      <c r="K15" s="14"/>
    </row>
    <row r="16" spans="1:11" s="6" customFormat="1" ht="12.75" customHeight="1">
      <c r="A16" s="34" t="s">
        <v>2</v>
      </c>
      <c r="B16" s="49">
        <v>137</v>
      </c>
      <c r="C16" s="36">
        <v>193</v>
      </c>
      <c r="D16" s="36">
        <v>192</v>
      </c>
      <c r="E16" s="36">
        <v>191</v>
      </c>
      <c r="F16" s="36">
        <v>191</v>
      </c>
      <c r="G16" s="40">
        <f>+F16/E16*100-100</f>
        <v>0</v>
      </c>
      <c r="H16" s="36">
        <f>+F16/B16*100-100</f>
        <v>39.416058394160586</v>
      </c>
      <c r="J16" s="9"/>
      <c r="K16" s="14"/>
    </row>
    <row r="17" spans="1:11" s="6" customFormat="1" ht="12.75" customHeight="1">
      <c r="A17" s="34" t="s">
        <v>3</v>
      </c>
      <c r="B17" s="49">
        <v>120</v>
      </c>
      <c r="C17" s="36" t="s">
        <v>20</v>
      </c>
      <c r="D17" s="36" t="s">
        <v>17</v>
      </c>
      <c r="E17" s="36" t="s">
        <v>17</v>
      </c>
      <c r="F17" s="36" t="s">
        <v>17</v>
      </c>
      <c r="G17" s="40" t="s">
        <v>9</v>
      </c>
      <c r="H17" s="36" t="s">
        <v>9</v>
      </c>
      <c r="J17" s="9"/>
      <c r="K17" s="14"/>
    </row>
    <row r="18" spans="1:11" s="6" customFormat="1" ht="12.75" customHeight="1">
      <c r="A18" s="34" t="s">
        <v>4</v>
      </c>
      <c r="B18" s="49" t="s">
        <v>9</v>
      </c>
      <c r="C18" s="36" t="s">
        <v>9</v>
      </c>
      <c r="D18" s="36" t="s">
        <v>9</v>
      </c>
      <c r="E18" s="36" t="s">
        <v>9</v>
      </c>
      <c r="F18" s="36" t="s">
        <v>9</v>
      </c>
      <c r="G18" s="40" t="s">
        <v>9</v>
      </c>
      <c r="H18" s="36" t="s">
        <v>9</v>
      </c>
      <c r="J18" s="9"/>
      <c r="K18" s="14"/>
    </row>
    <row r="19" spans="1:11" s="6" customFormat="1" ht="12.75" customHeight="1">
      <c r="A19" s="34" t="s">
        <v>5</v>
      </c>
      <c r="B19" s="50" t="s">
        <v>9</v>
      </c>
      <c r="C19" s="41" t="s">
        <v>9</v>
      </c>
      <c r="D19" s="41" t="s">
        <v>9</v>
      </c>
      <c r="E19" s="41" t="s">
        <v>9</v>
      </c>
      <c r="F19" s="41" t="s">
        <v>9</v>
      </c>
      <c r="G19" s="40" t="s">
        <v>9</v>
      </c>
      <c r="H19" s="36" t="s">
        <v>9</v>
      </c>
      <c r="J19" s="9"/>
      <c r="K19" s="14"/>
    </row>
    <row r="20" spans="1:11" s="6" customFormat="1" ht="12.75" customHeight="1">
      <c r="A20" s="34" t="s">
        <v>6</v>
      </c>
      <c r="B20" s="51" t="s">
        <v>9</v>
      </c>
      <c r="C20" s="41" t="s">
        <v>9</v>
      </c>
      <c r="D20" s="41" t="s">
        <v>9</v>
      </c>
      <c r="E20" s="41" t="s">
        <v>9</v>
      </c>
      <c r="F20" s="41" t="s">
        <v>9</v>
      </c>
      <c r="G20" s="40" t="s">
        <v>9</v>
      </c>
      <c r="H20" s="36" t="s">
        <v>9</v>
      </c>
      <c r="J20" s="9"/>
      <c r="K20" s="14"/>
    </row>
    <row r="21" spans="1:11" s="6" customFormat="1" ht="12.75" customHeight="1">
      <c r="A21" s="25" t="s">
        <v>7</v>
      </c>
      <c r="B21" s="47">
        <v>138</v>
      </c>
      <c r="C21" s="26">
        <v>194</v>
      </c>
      <c r="D21" s="26">
        <v>194</v>
      </c>
      <c r="E21" s="26">
        <v>192</v>
      </c>
      <c r="F21" s="26">
        <v>193</v>
      </c>
      <c r="G21" s="27">
        <f>+F21/E21*100-100</f>
        <v>0.5208333333333286</v>
      </c>
      <c r="H21" s="27">
        <f>+F21/B21*100-100</f>
        <v>39.855072463768124</v>
      </c>
      <c r="J21" s="4"/>
      <c r="K21" s="14"/>
    </row>
    <row r="22" spans="1:10" s="6" customFormat="1" ht="12.75" customHeight="1">
      <c r="A22" s="78" t="s">
        <v>18</v>
      </c>
      <c r="B22" s="78"/>
      <c r="C22" s="78"/>
      <c r="D22" s="78"/>
      <c r="E22" s="78"/>
      <c r="F22" s="78"/>
      <c r="G22" s="78"/>
      <c r="H22" s="78"/>
      <c r="I22" s="7"/>
      <c r="J22" s="17"/>
    </row>
    <row r="23" spans="1:11" s="6" customFormat="1" ht="12.75" customHeight="1">
      <c r="A23" s="42" t="s">
        <v>1</v>
      </c>
      <c r="B23" s="43">
        <v>123.48750862961683</v>
      </c>
      <c r="C23" s="44">
        <v>198.32281987895323</v>
      </c>
      <c r="D23" s="44">
        <v>200.02440268684637</v>
      </c>
      <c r="E23" s="44">
        <v>205.12200880607492</v>
      </c>
      <c r="F23" s="67">
        <v>214.70154608353974</v>
      </c>
      <c r="G23" s="37">
        <f aca="true" t="shared" si="0" ref="G23:G29">+F23/E23*100-100</f>
        <v>4.670165494781912</v>
      </c>
      <c r="H23" s="36">
        <f aca="true" t="shared" si="1" ref="H23:H29">+F23/B23*100-100</f>
        <v>73.86499125794691</v>
      </c>
      <c r="I23" s="7"/>
      <c r="J23" s="9"/>
      <c r="K23" s="14"/>
    </row>
    <row r="24" spans="1:14" s="6" customFormat="1" ht="12.75" customHeight="1">
      <c r="A24" s="42" t="s">
        <v>2</v>
      </c>
      <c r="B24" s="45">
        <v>121.03</v>
      </c>
      <c r="C24" s="63">
        <v>197.03</v>
      </c>
      <c r="D24" s="63">
        <v>198.684635660233</v>
      </c>
      <c r="E24" s="88">
        <v>204.04</v>
      </c>
      <c r="F24" s="68">
        <v>213.72772700093955</v>
      </c>
      <c r="G24" s="37">
        <f t="shared" si="0"/>
        <v>4.747954813242288</v>
      </c>
      <c r="H24" s="36">
        <f t="shared" si="1"/>
        <v>76.59070230598988</v>
      </c>
      <c r="I24" s="7"/>
      <c r="J24" s="9"/>
      <c r="K24" s="14"/>
      <c r="L24" s="14"/>
      <c r="M24" s="14"/>
      <c r="N24" s="14"/>
    </row>
    <row r="25" spans="1:14" s="6" customFormat="1" ht="12.75" customHeight="1">
      <c r="A25" s="42" t="s">
        <v>3</v>
      </c>
      <c r="B25" s="45">
        <v>113.89417932343804</v>
      </c>
      <c r="C25" s="63">
        <v>189.7793240132981</v>
      </c>
      <c r="D25" s="63">
        <v>191.85432786327692</v>
      </c>
      <c r="E25" s="88">
        <v>196.89003041711868</v>
      </c>
      <c r="F25" s="68">
        <v>207.02596736994957</v>
      </c>
      <c r="G25" s="37">
        <f t="shared" si="0"/>
        <v>5.148019395069198</v>
      </c>
      <c r="H25" s="36">
        <f t="shared" si="1"/>
        <v>81.77045446899862</v>
      </c>
      <c r="I25" s="7"/>
      <c r="J25" s="9"/>
      <c r="K25" s="14"/>
      <c r="L25" s="14"/>
      <c r="M25" s="14"/>
      <c r="N25" s="14"/>
    </row>
    <row r="26" spans="1:14" s="6" customFormat="1" ht="12.75" customHeight="1">
      <c r="A26" s="42" t="s">
        <v>4</v>
      </c>
      <c r="B26" s="45">
        <v>106.46291422160857</v>
      </c>
      <c r="C26" s="63">
        <v>182.52305856278235</v>
      </c>
      <c r="D26" s="63">
        <v>184.4439460930193</v>
      </c>
      <c r="E26" s="88">
        <v>189.03158700784888</v>
      </c>
      <c r="F26" s="68">
        <v>199.2634961988554</v>
      </c>
      <c r="G26" s="37">
        <f t="shared" si="0"/>
        <v>5.412803940847027</v>
      </c>
      <c r="H26" s="36">
        <f t="shared" si="1"/>
        <v>87.16705028764963</v>
      </c>
      <c r="I26" s="7"/>
      <c r="J26" s="9"/>
      <c r="K26" s="14"/>
      <c r="L26" s="14"/>
      <c r="M26" s="14"/>
      <c r="N26" s="14"/>
    </row>
    <row r="27" spans="1:14" s="6" customFormat="1" ht="12.75" customHeight="1">
      <c r="A27" s="42" t="s">
        <v>5</v>
      </c>
      <c r="B27" s="45">
        <v>85.73919140490162</v>
      </c>
      <c r="C27" s="63">
        <v>161.74394766004602</v>
      </c>
      <c r="D27" s="63">
        <v>165.29253464841426</v>
      </c>
      <c r="E27" s="88">
        <v>168.14925658860315</v>
      </c>
      <c r="F27" s="68">
        <v>178.35077304176986</v>
      </c>
      <c r="G27" s="37">
        <f t="shared" si="0"/>
        <v>6.0669411570019065</v>
      </c>
      <c r="H27" s="36">
        <f t="shared" si="1"/>
        <v>108.01545958080231</v>
      </c>
      <c r="I27" s="7"/>
      <c r="J27" s="9"/>
      <c r="K27" s="14"/>
      <c r="L27" s="14"/>
      <c r="M27" s="14"/>
      <c r="N27" s="14"/>
    </row>
    <row r="28" spans="1:14" s="6" customFormat="1" ht="12.75" customHeight="1">
      <c r="A28" s="42" t="s">
        <v>6</v>
      </c>
      <c r="B28" s="52" t="s">
        <v>17</v>
      </c>
      <c r="C28" s="53" t="s">
        <v>20</v>
      </c>
      <c r="D28" s="53" t="s">
        <v>17</v>
      </c>
      <c r="E28" s="53" t="s">
        <v>17</v>
      </c>
      <c r="F28" s="69" t="s">
        <v>17</v>
      </c>
      <c r="G28" s="37" t="s">
        <v>9</v>
      </c>
      <c r="H28" s="36" t="s">
        <v>9</v>
      </c>
      <c r="I28" s="7"/>
      <c r="J28" s="9"/>
      <c r="K28" s="14"/>
      <c r="L28" s="14"/>
      <c r="M28" s="14"/>
      <c r="N28" s="14"/>
    </row>
    <row r="29" spans="1:14" s="6" customFormat="1" ht="12.75" customHeight="1">
      <c r="A29" s="46" t="s">
        <v>7</v>
      </c>
      <c r="B29" s="71">
        <v>120.80352519848118</v>
      </c>
      <c r="C29" s="70">
        <v>196.45441565083962</v>
      </c>
      <c r="D29" s="70">
        <v>198.30554374628008</v>
      </c>
      <c r="E29" s="70">
        <v>203.50647693191246</v>
      </c>
      <c r="F29" s="70">
        <v>213.20720509097117</v>
      </c>
      <c r="G29" s="27">
        <f t="shared" si="0"/>
        <v>4.7667908684323095</v>
      </c>
      <c r="H29" s="27">
        <f t="shared" si="1"/>
        <v>76.49088032875696</v>
      </c>
      <c r="I29" s="7"/>
      <c r="J29" s="9"/>
      <c r="K29" s="14"/>
      <c r="L29" s="14"/>
      <c r="M29" s="14"/>
      <c r="N29" s="14"/>
    </row>
    <row r="30" spans="1:14" s="6" customFormat="1" ht="15" customHeight="1">
      <c r="A30" s="3"/>
      <c r="B30" s="4"/>
      <c r="C30" s="4"/>
      <c r="D30" s="4"/>
      <c r="E30" s="84"/>
      <c r="F30" s="84"/>
      <c r="G30" s="84"/>
      <c r="H30" s="84"/>
      <c r="I30" s="7"/>
      <c r="J30" s="13"/>
      <c r="L30" s="14"/>
      <c r="M30" s="14"/>
      <c r="N30" s="14"/>
    </row>
    <row r="31" spans="1:9" ht="12.75" customHeight="1">
      <c r="A31" s="77" t="s">
        <v>15</v>
      </c>
      <c r="B31" s="77"/>
      <c r="C31" s="77"/>
      <c r="D31" s="77"/>
      <c r="E31" s="77"/>
      <c r="F31" s="77"/>
      <c r="G31" s="77"/>
      <c r="H31" s="77"/>
      <c r="I31" s="54"/>
    </row>
    <row r="32" spans="1:9" ht="15.75" customHeight="1">
      <c r="A32" s="80" t="s">
        <v>12</v>
      </c>
      <c r="B32" s="81"/>
      <c r="C32" s="81"/>
      <c r="D32" s="81"/>
      <c r="E32" s="81"/>
      <c r="F32" s="81"/>
      <c r="G32" s="81"/>
      <c r="H32" s="81"/>
      <c r="I32" s="81"/>
    </row>
    <row r="33" spans="1:9" ht="12.75">
      <c r="A33" s="55" t="s">
        <v>27</v>
      </c>
      <c r="B33" s="56"/>
      <c r="C33" s="56"/>
      <c r="D33" s="57"/>
      <c r="E33" s="58"/>
      <c r="F33" s="58"/>
      <c r="G33" s="58"/>
      <c r="H33" s="58"/>
      <c r="I33" s="54"/>
    </row>
    <row r="34" spans="1:9" ht="12.75">
      <c r="A34" s="55" t="s">
        <v>28</v>
      </c>
      <c r="B34" s="56"/>
      <c r="C34" s="56"/>
      <c r="D34" s="59"/>
      <c r="E34" s="59"/>
      <c r="F34" s="59"/>
      <c r="G34" s="59"/>
      <c r="H34" s="59"/>
      <c r="I34" s="54"/>
    </row>
    <row r="35" spans="1:9" ht="12.75">
      <c r="A35" s="55" t="s">
        <v>16</v>
      </c>
      <c r="B35" s="28"/>
      <c r="C35" s="28"/>
      <c r="D35" s="60"/>
      <c r="E35" s="61"/>
      <c r="F35" s="61"/>
      <c r="G35" s="61"/>
      <c r="H35" s="59"/>
      <c r="I35" s="62"/>
    </row>
    <row r="36" spans="1:9" ht="12.75">
      <c r="A36" s="2"/>
      <c r="B36" s="12"/>
      <c r="C36" s="12"/>
      <c r="D36" s="12"/>
      <c r="E36" s="8"/>
      <c r="F36" s="20" t="s">
        <v>19</v>
      </c>
      <c r="G36" s="15"/>
      <c r="H36" s="5"/>
      <c r="I36" s="19"/>
    </row>
    <row r="37" spans="1:9" ht="12.75">
      <c r="A37" s="2"/>
      <c r="B37" s="12"/>
      <c r="C37" s="12"/>
      <c r="D37" s="12"/>
      <c r="E37" s="8"/>
      <c r="F37" s="21"/>
      <c r="G37" s="15"/>
      <c r="H37" s="5"/>
      <c r="I37" s="5"/>
    </row>
  </sheetData>
  <sheetProtection/>
  <mergeCells count="10">
    <mergeCell ref="G4:H4"/>
    <mergeCell ref="C4:F4"/>
    <mergeCell ref="A31:H31"/>
    <mergeCell ref="A22:H22"/>
    <mergeCell ref="A2:I2"/>
    <mergeCell ref="A32:I32"/>
    <mergeCell ref="A6:H6"/>
    <mergeCell ref="A14:H14"/>
    <mergeCell ref="E30:H30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2022-12-14T07:24:25Z</dcterms:modified>
  <cp:category/>
  <cp:version/>
  <cp:contentType/>
  <cp:contentStatus/>
</cp:coreProperties>
</file>