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Rapsai\"/>
    </mc:Choice>
  </mc:AlternateContent>
  <xr:revisionPtr revIDLastSave="0" documentId="13_ncr:1_{E2908857-6AA1-425C-9BC3-A6DE663C623D}" xr6:coauthVersionLast="47" xr6:coauthVersionMax="47" xr10:uidLastSave="{00000000-0000-0000-0000-000000000000}"/>
  <bookViews>
    <workbookView xWindow="-120" yWindow="-120" windowWidth="29040" windowHeight="17640" xr2:uid="{CFABDBA5-BA39-49F0-85F6-BBE32D8978A9}"/>
  </bookViews>
  <sheets>
    <sheet name="48_50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K10" i="1" s="1"/>
  <c r="H10" i="1"/>
  <c r="L10" i="1" s="1"/>
  <c r="G10" i="1"/>
  <c r="F10" i="1"/>
  <c r="J10" i="1" s="1"/>
  <c r="E10" i="1"/>
  <c r="D10" i="1"/>
  <c r="B10" i="1"/>
  <c r="I9" i="1"/>
  <c r="K9" i="1" s="1"/>
  <c r="H9" i="1"/>
  <c r="J9" i="1" s="1"/>
  <c r="G9" i="1"/>
  <c r="F9" i="1"/>
  <c r="E9" i="1"/>
  <c r="D9" i="1"/>
  <c r="C9" i="1"/>
  <c r="B9" i="1"/>
  <c r="L8" i="1"/>
  <c r="J8" i="1"/>
  <c r="H8" i="1"/>
  <c r="F8" i="1"/>
  <c r="E8" i="1"/>
  <c r="D8" i="1"/>
  <c r="C8" i="1"/>
  <c r="B8" i="1"/>
  <c r="L9" i="1" l="1"/>
  <c r="M9" i="1"/>
</calcChain>
</file>

<file path=xl/sharedStrings.xml><?xml version="1.0" encoding="utf-8"?>
<sst xmlns="http://schemas.openxmlformats.org/spreadsheetml/2006/main" count="36" uniqueCount="24">
  <si>
    <t>Rapsų sėklų ir jų produktų  pardavimo kiekių  ir kainų suvestinė ataskaita (2022 m. 48– 50 sav.) pagal GS-11*</t>
  </si>
  <si>
    <t xml:space="preserve">                      Data
Rapsai</t>
  </si>
  <si>
    <t>Pokytis, %</t>
  </si>
  <si>
    <t>50  sav.  (12 13–19)</t>
  </si>
  <si>
    <t>48  sav.  (11 28– 12 04)</t>
  </si>
  <si>
    <t>49  sav.  (12 05– 11)</t>
  </si>
  <si>
    <t>50  sav.  (12 12– 18)</t>
  </si>
  <si>
    <t xml:space="preserve">savaitės**
</t>
  </si>
  <si>
    <t xml:space="preserve">metų***
</t>
  </si>
  <si>
    <t>parduotas kiekis, t</t>
  </si>
  <si>
    <t>kaina, Eur/t</t>
  </si>
  <si>
    <t>parduotas kiekis</t>
  </si>
  <si>
    <t>kaina</t>
  </si>
  <si>
    <t>Rapsų arba rapsukų sėklos</t>
  </si>
  <si>
    <t>●</t>
  </si>
  <si>
    <t>-</t>
  </si>
  <si>
    <t>Rapsų arba rapsukų išspaudos, rupiniai</t>
  </si>
  <si>
    <t>Nerafinuotas rapsų arba rapsukų sėklų aliejus</t>
  </si>
  <si>
    <t>● – konfidencialūs duomenys</t>
  </si>
  <si>
    <t>* preliminarūs duomenys</t>
  </si>
  <si>
    <t>** lyginant 2022 m. 50 savaitę su  49 savaite</t>
  </si>
  <si>
    <t>*** lyginant 2022 m. 50 savaitę su  2021 m. 50 savaite</t>
  </si>
  <si>
    <t>Pastaba: grūdų bei aliejinių augalų sėklų 48 ir 49 savaičių supirkimo kiekiai ir kainos  patikslinti  2022-12-22</t>
  </si>
  <si>
    <t xml:space="preserve">               Šaltinis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</si>
</sst>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 tint="-0.24994659260841701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left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8" xfId="0" applyFont="1" applyBorder="1" applyAlignment="1">
      <alignment horizontal="left" vertical="center" wrapText="1"/>
    </xf>
    <xf numFmtId="4" fontId="1" fillId="0" borderId="1" xfId="0" applyNumberFormat="1" applyFont="1" applyBorder="1"/>
    <xf numFmtId="0" fontId="1" fillId="0" borderId="1" xfId="0" applyFont="1" applyBorder="1"/>
    <xf numFmtId="0" fontId="4" fillId="0" borderId="16" xfId="0" applyFont="1" applyBorder="1" applyAlignment="1">
      <alignment horizontal="left" vertical="center" wrapText="1"/>
    </xf>
    <xf numFmtId="4" fontId="5" fillId="0" borderId="21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0" fontId="9" fillId="0" borderId="1" xfId="0" applyFont="1" applyBorder="1"/>
    <xf numFmtId="4" fontId="10" fillId="0" borderId="22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0" fillId="0" borderId="7" xfId="0" applyBorder="1"/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2D0D0B68-A0BD-46FD-B5BB-9522AD450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98FBA7E8-0448-4DCB-A667-C7394C7E5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2BD656EA-EC96-437D-96F0-920E74355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87AB23A2-FE4E-48F0-BF0E-6A488A841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66ED1420-38BE-4DAA-8148-D4E0B2407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4AB3CE31-6989-4634-9933-EF0F7F19A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DE76502D-B69A-4138-9E0F-4BA54A4E6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EAE7E17E-5B84-466F-8691-1C01F3658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3DEEDBEE-1262-46AF-85A6-02E84B067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7AA4EB4B-FF5B-4E5F-BAEF-26A2E957A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A693374F-1A39-4539-BEF4-52796C1DF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7D8BB3AE-37AA-4CD5-994A-A724B2156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BE2F85B1-D930-4F93-A761-8F5A82D25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BCD1DD2D-C432-4A2D-A334-8968124A0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CBC8F4AE-96CF-4397-AF79-9D5D766AF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B3014ECB-1896-475C-B68B-25B4E5A7D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AC45035C-E388-4929-94A0-DF3014994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8F7446E0-4E5F-47E1-914D-3196F0F89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EC9A2CEC-6461-4F62-91B2-01AB31A0D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9C1B72DA-BB06-402F-8815-C78982F8E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E102A8E5-1245-4CA8-88D9-9FCF39FA3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B9DB47AA-6794-4AE2-9E4D-C8ABA6EE7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019B43D9-DB55-4852-9D27-CBA9D4B17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71AD0300-9922-4732-A297-709982F54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E1C886F3-AE1E-44F2-8E56-2B100A20F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35F599D3-DE7F-4563-91EB-BFA40A995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F25318C4-3FB1-487A-A982-8EE48CB5E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6CA5F4A1-02A7-4792-B281-77C810D10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1D9269C0-128C-46A0-91B8-5BFDEA0A3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F2CB81A1-6DD9-4C65-AE36-51987D1E7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B40DDCEB-6035-4B42-AAB0-F9C1C7B06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42DA6292-4BCD-4A4B-8952-65363BC0E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07E1451D-EB32-49E0-A5B1-C658F1C32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FCB43B99-6B10-45C8-AD60-24573D33C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E861CD6D-4E3C-43E6-A2DD-F01ABD994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1A025BF0-0E12-46FD-8C2A-B3AF5DD5C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ED5F6BFC-9463-4C93-95C1-9A4ED7343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4C1FF5CD-967A-4884-9153-EDAA9F3E1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3AE30BB0-12D7-4BBF-ADAC-694C53A2F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1C9D7018-4BFC-4714-BD48-C0F955EBE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5AE96E1B-3544-4FF8-8313-FFE2C51D1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FEF5E8B7-2B98-4DBE-87C2-BCC565A77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398C6800-1CB6-45B2-A0D5-DFE608257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50C8E6B7-7D63-4C45-ADDC-4E03C871B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B9F6396A-DA1E-42CD-A9BA-B9B27D732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DAA3628B-3776-46CD-86CE-BCC538352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FBD271AD-9BE5-4C48-827A-277F91F5A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8F44C02F-7580-4C8E-AC02-CCFFCED2A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C30A64B8-B009-4CB9-BB04-4B4242D53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FDE237A8-0D4F-4C0B-B36F-49C725100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BB0F4650-0D38-45A4-9A1E-8A049395D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6A47E61D-A7A5-4DEF-870E-20469C797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86A7B587-62F9-409C-8F0C-44A8FECB9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03BBBC68-9D2B-45EB-B4E6-1CB64F880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D57EF233-21B5-4B0B-97C3-B72C67A85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92437F7C-436A-4AFD-B06F-2DD4F1247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B1302DDE-640E-4867-8F96-4457E687A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A0D6ED5B-D916-47A4-A433-23249805B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1A5B987E-C322-4E5A-AF47-57AC0C0D0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363EFAFA-C1CB-4104-A629-C89976E7E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1E9A9900-535B-47A8-AC6D-678699AB3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65AB7B51-3E65-4DEA-A334-EA55AF5F4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35C43C44-ED65-4F7A-934F-D96B518CC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BE49998B-AB7B-4F37-8D36-D8C292D85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DBD2FF99-F4C1-4095-BF1B-139B57235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DD0092D7-BD98-4ED0-9DBE-670656556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154755E6-92F9-4C07-BEC4-C832623C1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0CE092A0-506B-41BD-84FE-91E13FD56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BADA8363-2B42-44E4-B4F9-34CBBCFD2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D058349C-A8B8-4D8E-A6B2-90E5AAB16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5D91B832-2BDC-4391-ABD1-18A09E830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1DE41462-17D7-4E1E-B202-575252EC2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249DF83F-4884-40E8-9707-E640BEF00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E21D1764-66EE-417D-9B2E-F592FA86C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AA4F100F-EADC-4925-9B34-FB944973F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E888D194-EF5D-4BC9-A491-4F568E36C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C5617010-3C7C-46B3-B8B2-039BB0608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069F436E-B282-4464-A6C4-B676B1ABA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6C4B93B6-FB41-4BD9-BB2B-70414A1CC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E40B8B51-2639-44C1-9C75-ACB39ACD7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1081A2E4-CA4A-4F21-A87A-C125DB754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D8D2F052-1C4D-4778-9A64-D94F61B1C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B2127157-E3D6-4B30-8534-74BD8596F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758E5F37-B892-4BD9-A9A2-2F1597F70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99581194-1C89-4665-87A4-6CF2F5914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7064A966-C950-4981-90E4-E5028E158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898B6590-9BC1-4089-872F-6B0F3DD8B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983F3BE6-B1A9-4D5F-85DD-A5FA96A03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0EFE5D40-A8C7-40F1-8EDB-01993C75D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E6EE2990-A672-4FC6-BEE4-252133E4E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E50A2C0F-1E36-4AB2-A524-9ED0FEE61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B4677356-2AC6-4184-AE16-50D25A201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7217B5B9-4B16-475A-8C3E-DB4BFE65A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0F838FCF-D664-4A5F-BFC5-F666ED3B2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8E589A7D-2089-44FF-B6C5-2C87F99DC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9E034D68-AE3A-467E-B71E-F66FCCA53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C3EDC7A5-F7DD-4548-BCE6-BA385A8CA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7D33440C-7600-46F5-832A-92900C28D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150BE4B5-BEB1-456F-9BFC-3D559A4F3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34182B0F-6107-4817-8D94-8E062FA2B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0DA98254-970D-4986-8C6E-3F320741B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F0EFCBC1-BBB0-41D2-A46A-9C1176C36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19E1F09C-278E-4913-B183-01E6252D2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607A916F-851B-4B48-B11E-DBF310CD3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429B063C-24AB-41B3-BFE0-89CBF08BB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5C7DCF92-DF7C-4B13-9328-FDB758D00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A6DB6AEF-93F5-4339-B4B3-3BAB6D893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B21FB0AA-2680-4100-99D6-185B916D3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C4D69E33-CC85-47DF-9C3B-ED29F741B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1ED0E1EC-75FA-43DC-B119-7FD622DE4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D287B6DA-EB1A-43C2-8074-B77997B52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E5C06B1B-47DA-4063-8B97-7FFD886B2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D71C45C1-F365-4963-A267-ED7175462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FE895DEC-636C-44AE-944A-E5EBCC4ED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D691549A-CF21-4574-88CD-241C2A307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8D3E4929-AE4D-424E-A43E-50FAAA1AC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B32B45E3-94AA-461F-A3ED-94E131427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38B83DAB-EE91-4219-BF2A-B9DA6D898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E3F09AF3-5CF5-437D-BA89-47B502961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74094DFA-E1DD-4157-AD5E-09C2984E2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11F5EFCD-EABE-4D62-953E-4CD06148E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F830EB75-3FBC-4429-A8F4-AE0EC61DF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577D6995-5204-48B0-93B0-51809F255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BF15AFB0-BBAC-47A8-A0E6-1580F4695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A367B6D4-B4A5-4DC1-9435-E07A32EC1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6658683B-078D-4994-9D95-3A23FE294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C366D523-3130-4486-8C95-CB76A09AE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2590DF83-1080-4B0A-A43C-CB665D31A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BF1D8F07-8098-4CF9-A2A8-19037CA5A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3879EAAC-1B82-4E1A-81ED-B5CE4079B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CC94AE3F-8AE5-4A7D-A62F-13795993B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84FA66FA-1799-4EE7-A73E-B0C4F35DF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0E47C68C-0010-4DBB-A36F-3A05730F6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4B83ADE6-2C4E-4393-BE20-C973C5B15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E5B1ED10-E199-457F-812C-409849CFF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9542601A-F7F4-4E88-B014-37B181C77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4932FE32-7268-4127-8961-2B1E63283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69E9C1F2-4391-4C87-BA53-E671B2EC7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AD616309-8FA0-4514-93BC-33B6EF1C2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E1784E64-06B3-43CF-A2F6-754615D1B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51C6676E-235E-4427-A0F8-B5FA110BC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3CD2DC13-997F-4721-B786-7D8199155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985C7452-8F05-4965-B62C-33455B22E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28B5AF80-6B2D-4D71-9748-24E18973F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42C8F551-0305-42C5-BAEC-105E0C3B8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29B6D5AF-9B95-4DB6-82A5-6C83BC4A9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C087F623-5091-4541-881F-83B07C339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BE7235FA-568C-4F4F-97BC-364328FD0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18BA1A54-C4DE-4DC4-93F3-13098C652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C745F4AC-5A4B-420F-8A28-184AC230C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94724D04-CB87-4468-A895-28C30BAA0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A008D804-4B4E-4043-AC6E-F8FEDBB9A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E5F45DA1-C25A-42F9-9CDC-CD9888354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75D4AAF1-7A1C-4D81-9D01-4F8CDB503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EEFC685D-58FF-4C34-9DE9-117DD3DA7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9A221C5B-1DCC-4C64-8CB3-718EA332E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A78BDEC8-E6BF-4DD2-AF77-231D1B759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6652896E-B649-40B6-9288-FB9A56A9E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4CD53EB8-D94D-43CF-BD8C-D987BA5FA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3AB8DEBB-BB72-4C44-B687-9F87BFC91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69239E27-6773-424B-9827-4A5772DAE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CBFAF645-9765-44C0-A052-EBE210974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005374F7-D2F3-4A6B-8D80-463184FCF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" name="Picture 7" descr="https://is.vic.lt/ris/space.png">
          <a:extLst>
            <a:ext uri="{FF2B5EF4-FFF2-40B4-BE49-F238E27FC236}">
              <a16:creationId xmlns:a16="http://schemas.microsoft.com/office/drawing/2014/main" id="{703DE37F-833C-4A99-AC9C-5CE719AB8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15A12904-C594-4764-9E1E-37AA35C5D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" name="Picture 7" descr="https://is.vic.lt/ris/space.png">
          <a:extLst>
            <a:ext uri="{FF2B5EF4-FFF2-40B4-BE49-F238E27FC236}">
              <a16:creationId xmlns:a16="http://schemas.microsoft.com/office/drawing/2014/main" id="{22E3FF81-F550-4562-A47B-75163A5CC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324B88A2-4FD6-4F1F-A114-C49226E39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51BE0F52-080A-4B45-A1A0-50A592D53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A6C41497-3F21-415A-BEA4-0994CC1E2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BAAE5DB2-C5DF-403C-B21E-5A10337D0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8F0C5062-23D5-4D8E-BE84-28BDD1538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0C757F82-BAC8-4B57-8C93-EA32CBA26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7B57B2AC-17D6-49AE-92CD-E9FE4DBDA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C53AE523-FE39-4940-A54D-69D02F792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C828A8EA-3238-4B0F-BA65-2F6FAA47C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A6866BE5-37CB-42C1-AD66-0CE0717D3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3370983A-A7B3-4E26-A1B7-95314AAE8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D196B70A-55D7-4B7C-87A0-4D42AAEE8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348BD4DF-FF0C-4C10-AD67-FE3A4E8E4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1B8ABAA5-2F94-445D-94E7-59D156704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5922B7F3-800B-458B-A141-7F8F38F43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EFC0A91B-092B-4527-B63C-8028F44FE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C5C62B3C-70AE-4E93-9FFB-9E8539CC3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463046C4-F442-4A38-9ABA-71E0FDC71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4846718D-8830-4718-9F39-D9E93DFDA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2F37A082-A592-470D-9AA9-B187774E1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5912E66D-B432-4604-B128-E579BEBB0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4CA781BE-15D2-482E-B12D-B7723DF42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1158F716-2B75-4FEC-ACCD-6CA07D4E8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7DB5A693-A772-4840-A8DB-7A7962D98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54CBC552-A7E7-465A-896F-8F66EF6C2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592CFBC3-86A4-4A91-B74F-3E053E7E9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592DEEF8-390B-4FE0-97F8-BE05394BC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7BB9F49A-48BB-418C-9899-F90D72B2B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F57719B0-E8C1-42B9-B964-8A7A1ACB1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9511AB87-9353-4A7D-ABBC-02FC04237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B4A89398-9D26-4D8D-9D4C-F5DACE7D4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4A7EA540-D6CB-4DB8-BE12-7B98C3014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D55F64C2-FF52-4E82-A4AC-18C52F242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DB230C30-6FC8-4738-8B12-E83F88288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02BBB0E8-68FC-4AFD-BC6D-B92D929C4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9A0BA6CC-3A7E-409A-9C05-AF3535BFD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3C19967D-D39B-4FC4-81EC-29640FAEC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9AD6F0ED-E0D2-46A1-BBA9-2D93E2AE8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1D3F0CF0-76D7-4854-BF11-081156659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7E89C468-54B3-4A31-BD87-FA1F42A16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5FD699F6-F271-4C62-9327-DB4D8006E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84383EA2-BE86-490B-9053-71B4738BD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BEA50DAA-EFB7-4651-A20F-530115F64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851796CE-3C5C-4ACB-B7FF-03DA19F5C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1BA2448E-513F-4FDF-8DD0-1561CF865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B457A257-D7DF-4588-A929-79C347C3D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D369A14A-1E25-4C30-B100-BB25876AC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3AFCD910-F975-4F70-9188-7A6299E99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F4A25655-F999-47F3-B630-D11E128D0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538E7F3F-B1D4-4816-B76E-99DA08FB3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71DB9BDF-C019-4EEC-86BC-2189E83E6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CFD3CA62-6B1F-40B4-9F5C-6A6AA5671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F56F8D63-35E0-41D9-94D8-AC520EDFD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508EBEED-33C3-411A-B5C8-D2E9362FA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F90E1A2E-2906-4017-8457-D4AC0BECB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0E6833EF-5208-4947-B9FE-C8F998DC8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F6D49CBC-141A-43C0-853B-4018DA1BC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DD6532DA-1B97-404D-BA9C-F9CABF97D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C55E9686-A8EF-467A-9D4A-998FD90B3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AE186218-ED9C-456A-92BD-3515DB197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A4BD8B8A-9F64-488E-BA56-85AE992DC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EAC84A61-D0F5-4572-9D61-5B16A994D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F3772DE1-1FEE-4EE4-B098-43925595C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AFB4BFD3-41ED-4819-AFA9-21AE629C4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2576F895-7CC3-4B1E-8E89-FF6F8D797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C53F1FF5-D264-4319-88FC-A88E1B838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71A3A2AF-836B-496A-B40C-8B784B8EC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FDD39DC3-6645-4D1A-8FAC-E604DE8A8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3B69EB2D-24B9-4C15-AF66-239544FBB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6C936668-8F26-4CF0-9E07-7D60DC6C7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20715382-49AC-42DD-B393-007B5EF60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5EA427EA-80BA-46EC-B504-B9E9DB2B8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BC3081BA-39CE-4E6A-8013-1734B5F5F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2795939B-5B05-45D9-B8B8-FE873A5ED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166BA765-3790-4A67-97AF-DF3215C63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BFCC4B34-2976-4FC2-8F22-D2FBBDBD1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21CC806F-D511-44A8-9621-B96575ADC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E1FEC128-15A3-41E5-91A2-AE32FA0E1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D75DA0D0-6A07-456F-A1B6-234F47F2B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2379B72E-F119-4510-A6C4-D02634C92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F617E0BE-94A8-4E13-891E-59D558341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395E37EB-25FA-40CB-974A-31DD60B83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3EF884E9-756E-46B7-A4AC-D9912AD70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8D8BBD1A-51EB-4C3C-B3E3-FAE29E5F7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DC92B1C5-23F3-467C-AB25-F05B6144E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35C671E3-DC5F-4EF1-BF5C-32FE2E9E9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B695D3F9-8561-4A5B-9E4E-A24D9AA49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FE8FDFA9-7844-4B1D-AF2D-F02063FEB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91844E14-FAD8-4E27-B1DA-180155C98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88F86730-64F1-4BAB-873E-8A95403A8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D101D661-7481-426D-9993-DE0D6DA5C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D0071329-DC28-496F-85B1-09C5A1B69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95F89CD8-753C-4C08-A6D1-F2D84A8B6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AEC9672C-3B24-48CC-B930-40C2FA971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60DAE189-97C0-473B-BEF3-058838831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B32364AB-5F0F-468D-8C11-5285A481B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B90D76B3-33A5-47EA-9CD8-6598F479A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FF1FE47A-6E34-45A9-ACD0-4E9DD8945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94DE2E27-7E00-4430-9BE2-17BE6B21E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4E688B96-B8B1-4AF7-82A5-25E5C16C3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AF6F49C1-506F-459F-A27F-36850666F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B7F805D6-5A97-4DE6-8AB0-0DFBA626B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E6933D20-2397-48AD-921D-397BA3E27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32DBEDEE-A8AC-4DF2-9127-8F0CBA38B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3C40497B-C439-40B1-83C6-F36B8E592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D20F3EC3-1AA9-4862-AB53-597C311D9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4142C0A6-838F-4FBC-B757-0D9D2ED27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B413A436-C991-4DCB-88DD-BB272C89D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7E350DA9-E586-4B28-8A28-2D1228AE6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9808AE88-0FAB-40E3-932C-F569F5565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2CC087B7-968F-4DD0-B44A-C45D22605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6D40D05D-677B-4625-BAF4-187FB4638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B38758D1-5037-4CF8-9ED1-86C8B3BC0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6AA2D3E2-A407-4409-B784-DEB216C86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D0EC07DD-9278-4B0B-B6A0-0A98A8B68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5437630D-8B2C-40B1-A042-E5ED28062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E9EC3E7F-B92E-4EFD-8AC3-91C3A1692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3D89D1B6-9D81-460B-9F94-266F7BCE4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B4D8535C-6C4E-4154-9A56-BD8C5CB87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1CC31634-6A17-48FD-90CD-F8E1CFAB5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25E4A193-A075-46CC-8298-B60145658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4DB2E427-65AC-480A-9D55-0FDEECE7D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0D8D31C1-4919-43F8-B7F6-A61B88F6A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B839DEBA-5378-4D65-9875-D2F536BAC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FF8515AF-CFB9-4569-B3B7-7AB296FCC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C2BF111E-294E-424E-A735-995D97505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F59530BC-1CC9-4FB0-8D71-7F6A7F4E1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051D3389-0C14-46E8-A81E-1694D35A3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C81114AB-8190-4BA4-96D7-9F86972B5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05FDA78C-B4BC-4670-B9CA-0FC030295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D4E91B27-10C7-42DB-BB0E-1A89F42F3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C3EAFA5F-FB6A-4CCA-B3DC-0320B151A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42BA26B0-8DB4-44AC-A218-71B9318E6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A7DA2C1D-0578-46C4-9658-13EBF471F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107D9428-08D2-4E3D-89BF-E020E486F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C328D22E-3E20-4FF7-B5E0-62DB37CA9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C4C38555-5CFA-4907-AE8F-FB5E2ED8B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888C09D8-82D5-4DE1-8D62-FF5B6F55C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3AB0B3AD-66D8-4350-BC1F-F5C2947F4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056D53A0-80BA-4A79-96B6-4E9628B4D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7176CBCD-4259-480F-9BBA-4C2A2B8C0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4F8DBA84-F1FA-4447-82C1-FDD5DA4E9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3DE0AFE3-D99D-49A0-98B7-04939FA98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18B5DA52-0043-4395-93CC-BC0F4587C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DED0CE77-03F6-4422-A81D-4079F6B9D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157378EB-65BE-4734-AF5C-DFF612B1C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1FCE8E72-9D59-49E4-BD1B-77FC33AC0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751A8CED-3C61-4ACE-AD50-1F1C13220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A224E442-BF12-4104-B46A-8542F4993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961E2450-F525-4389-B148-9863DAD8B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0A488DCD-8438-4820-AE58-C19A922A3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1BB39BFC-C764-410F-8122-4B2E7C823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CDA85653-9049-41A1-82A0-5AB793BB3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FEF4A37F-1715-44A4-8AA9-9E605312F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2876D8EC-AFDD-4139-ADF9-765D1BA5C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94946FA2-535B-4C9C-9BEB-42E32E274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679A7DD0-5734-4194-B9A1-5F9236675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D49EEFD1-814D-48AA-9BA5-1BCC242C1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27569E29-A3F7-4AEC-95E4-90571AC44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73C93A4F-9B11-49E0-8197-40FA36755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45AF79FE-7C71-42E7-8C02-F501237B0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034FD9B4-49A3-4948-844A-0E7EC8F4E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AF59B47A-D7DE-47D1-9C67-524B95375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61E27986-2631-41B6-B45A-A27561D6D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8BF50456-3012-4B83-9C65-753354594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0C3105E4-B28B-42A7-89E7-5A91A0C63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28A15C64-7BFE-48FF-A9E2-623B7A8A5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491DC2FE-A8E9-4184-A177-7CC87AFEB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F5BCF753-57AA-4156-8AB4-F34C032DF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6D114367-CFA3-4BCE-875C-2882237C8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999E8E61-64D1-4868-BC3C-8B4F4898D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4E111CD1-0552-4F1F-8DB0-B7C6E08A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EDD89168-4F27-4F75-BDA6-C688684AB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4047CD6E-70F4-4C85-9C67-09ADCE07E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20BDFBF2-B575-42B5-AEC2-CCC4EE669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48364C64-EDB7-467E-9A56-AA04345D4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BB6B0E10-F523-4C62-A4F3-DE8A398F2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E6547A15-9068-4A13-AE34-BCF5A5591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65875E49-8093-47AC-9308-2CE3FEACA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8E784A47-1B60-44FE-9222-79E6B255A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AE20F9D1-4512-46A8-86C9-A8A7A0553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CD646893-D6CF-4959-8C42-A3FECCE4F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CBC0423B-879F-4F62-A9C3-6D2C2E047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13FFFED0-06C7-4DDD-9016-EAC60E7FA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84FDB7F5-6DF4-44E4-9BC2-9D6B6E3E9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E3BC9556-F079-4E4F-A38E-F4E42C050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5A1DA0E7-5522-4EFB-A3D3-A58D7A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CCDDDA8F-CB2D-4D52-834A-5116DDF0B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BFE8264E-9110-4151-806A-4B5E65759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61CD87D7-DA75-47B3-A83E-76494BE82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4B41619D-4CF7-4AD2-8F02-E6CE98E96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7C9FA58F-2F48-4E62-B464-96EFEF115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22051649-3469-4F39-9284-180C016E6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9E65B248-6C49-40D8-A6C1-B9F28C449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BB467B46-6136-4560-AC02-157CBAE1F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9EBBACD4-B9CE-4924-B83B-EDF7EDEAD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0488AA5C-EADA-4FF6-B593-C8F161433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6636E8BC-FD08-4E92-83F0-64DA086D6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AE0FC32D-4CF3-4E0E-91AF-5B237AF66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73916A7D-C620-43C5-B853-05486FBFA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AB3458C8-53B7-4B23-B6DC-A44F45B30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D6C9485D-B4A9-4493-8685-6A07BFCD7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8C17A85C-56BF-4688-9643-953CE3C24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3CD26D5C-48FF-42CF-98BB-5CAE90BFB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1EEC6516-7DE7-449D-B80B-7C5E4F276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E01290DF-9D63-48CD-91B7-5225E5141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29D6C89D-1FFF-429B-91D2-FF00F94C9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55DB0D9F-045A-4B9A-A2B5-E988D7FEE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1D5C048E-D939-48B8-B159-7AC0F697B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476BF519-73CC-4D3D-9927-89E4BF2BA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049272D1-48A0-43A6-9A47-CA6C920CF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0CFC3A80-CDD9-4541-B11E-933408A18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AB2EAB01-BB8E-4C8D-B669-B41CC1827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5A84ACB4-F102-4928-ADAA-2B5578CA6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4066849B-3F92-47F0-9D2B-1E8251B4F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41CDB068-D961-48A2-9E6C-DE45F67CD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D4E99286-9EA0-45B8-8AAC-3663E51FF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B3D58BB2-4C74-4D7D-A62F-AD4DBFA53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B51A70DD-BF5D-4B3F-B573-0E394C52C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A0949CD4-CD28-4156-964A-B237B2413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045490FD-903D-4E5D-B759-AB006FE1F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7817323D-F6EF-4C61-A1BE-C29D56E06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6B8C54C6-4BFA-4AFD-B8CF-6FEF677CF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AC6ED65A-F854-4159-8F54-3BE32C147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57F494F1-2638-4F52-9F05-F3572F2BE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93ABC7BA-D208-4F4A-9F62-E7C6F0830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EA66B75B-4236-4C80-97FC-A57EE5CFF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82CB4320-8D9F-4EC0-8FA7-935F1C402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EF48A709-DAA3-42A2-A5BF-986AD2775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687C4E8A-2E45-4248-A72F-CBEF9B202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E448165A-CED8-483E-B82B-9F0EB5AFF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69EB5243-FAA1-418F-92D1-E81D0410E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DC1BAF3C-BF83-4F4C-B2EE-87621D188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E03D2A83-2BF3-4BD6-9CDE-5C385546C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1388C7DA-027D-452B-8E53-96A5977F4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DD7EA00E-7AA3-4E42-B155-10D7E3460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07ABBB1A-8D93-46FF-9979-5D8A6C184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6A305B3D-C149-4246-B83D-8132BECC8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0FF11EFF-EF44-4A23-A74D-A91427B99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075ABF77-6C79-4084-81CD-F2E08D6DC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D4BC69CF-5881-490F-B6CA-CDE3773B8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D692B6F5-22F8-46CE-9EAC-D53D2EF5A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2C124B1A-CFA3-4CAF-A184-5413C39A9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BB3A6340-FDB1-465D-8608-AD694203A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FCB66884-C1E4-44CF-96F4-7FB464AA7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" name="Picture 7" descr="https://is.vic.lt/ris/space.png">
          <a:extLst>
            <a:ext uri="{FF2B5EF4-FFF2-40B4-BE49-F238E27FC236}">
              <a16:creationId xmlns:a16="http://schemas.microsoft.com/office/drawing/2014/main" id="{74074ED0-6230-47CC-A455-E29E38D28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957432BB-0DF5-4B67-8BE9-94C8E2946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" name="Picture 7" descr="https://is.vic.lt/ris/space.png">
          <a:extLst>
            <a:ext uri="{FF2B5EF4-FFF2-40B4-BE49-F238E27FC236}">
              <a16:creationId xmlns:a16="http://schemas.microsoft.com/office/drawing/2014/main" id="{0FB3EBC8-4240-4CFE-92E8-A7854EAEE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7AB7C2D0-8F0B-4674-864D-1E99B00F0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" name="Picture 7" descr="https://is.vic.lt/ris/space.png">
          <a:extLst>
            <a:ext uri="{FF2B5EF4-FFF2-40B4-BE49-F238E27FC236}">
              <a16:creationId xmlns:a16="http://schemas.microsoft.com/office/drawing/2014/main" id="{83F7A977-3C24-466B-8C79-E0ED6AE3C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95FF8C56-F6B2-4003-9788-DF363E9E8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" name="Picture 7" descr="https://is.vic.lt/ris/space.png">
          <a:extLst>
            <a:ext uri="{FF2B5EF4-FFF2-40B4-BE49-F238E27FC236}">
              <a16:creationId xmlns:a16="http://schemas.microsoft.com/office/drawing/2014/main" id="{D8ECF7EC-0ED7-4E69-99AE-7A03DBF74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8773D659-EEC2-4C96-BA1D-0433C971C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" name="Picture 7" descr="https://is.vic.lt/ris/space.png">
          <a:extLst>
            <a:ext uri="{FF2B5EF4-FFF2-40B4-BE49-F238E27FC236}">
              <a16:creationId xmlns:a16="http://schemas.microsoft.com/office/drawing/2014/main" id="{3EE4EFC0-FBF9-4350-8EF1-839149640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550C020F-B3CE-4678-8AD5-965C28C9D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" name="Picture 7" descr="https://is.vic.lt/ris/space.png">
          <a:extLst>
            <a:ext uri="{FF2B5EF4-FFF2-40B4-BE49-F238E27FC236}">
              <a16:creationId xmlns:a16="http://schemas.microsoft.com/office/drawing/2014/main" id="{9D576B9E-F278-44A8-A3AF-432A3D50C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C520DBE6-1E81-4F09-BBD3-2BE876A29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" name="Picture 7" descr="https://is.vic.lt/ris/space.png">
          <a:extLst>
            <a:ext uri="{FF2B5EF4-FFF2-40B4-BE49-F238E27FC236}">
              <a16:creationId xmlns:a16="http://schemas.microsoft.com/office/drawing/2014/main" id="{CB25CC29-4C11-4175-BA9A-8B357AEFF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E0AD03AE-6590-40EC-B8EF-A2CD362CB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" name="Picture 7" descr="https://is.vic.lt/ris/space.png">
          <a:extLst>
            <a:ext uri="{FF2B5EF4-FFF2-40B4-BE49-F238E27FC236}">
              <a16:creationId xmlns:a16="http://schemas.microsoft.com/office/drawing/2014/main" id="{41DEA037-91BB-4CE8-A8A6-8F91E1057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14A97E2B-4BE0-4AEF-AC43-1EC1E5732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48ADC4BC-9249-49F9-B7FD-F58577F8B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16DFB84A-325A-4023-B9B0-3F904A565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89BADC1A-A613-43A6-88F5-DBC90E427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3BE9FC0D-37F3-460B-9768-B4FE29299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11AE5DE8-5525-475B-A997-893C66E94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4A9A9AB3-8AF4-46E3-B7B4-28D9C5D95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AE09BE67-8142-45D6-9867-F668564E3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FBB60EF0-28BF-4AE9-B677-BDAEABBE0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C32CB918-4F4E-4BFE-BAC1-B179BCBA4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FCBEA4D7-8734-4CED-B806-5372CFE58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122FB2FE-77A4-492B-B651-650BB1240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D29CF222-7A33-472D-B4AE-6A710B619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B45E03C4-276B-4792-8780-122DB6F0C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A5E0BBA7-0D94-4342-9A1F-EE1DC99D7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4C433950-5CEC-462B-91E6-C1102D908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B8B88A58-63A8-40DF-949C-38F2D86CD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A868A683-DBE6-49F8-B973-352037C34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352112A7-CDEF-42B6-AC26-00B900D40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BE154537-CBC4-4D40-9F16-6403682FA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749C28C2-0FA0-491C-BBFA-84DB8375D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E6F1B262-ADD2-4E5E-BC88-7C52D3FEA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6D0F0098-1A56-4C24-9099-BA048B651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0CC564FC-B5C7-4660-8DAB-F7437BBBF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27B5CD47-3CB7-4923-9266-BABF7D66C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74C8DD3E-094F-4183-9978-FD1996DB8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ADDCA75D-5F4D-4922-BBB0-580EB7243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37D71126-C696-45D2-BBC2-2B68249C0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AA862F0C-4A89-4639-AD18-CE885530A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97E2E774-90D5-4FD3-AE84-5A69AC5C9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1C299B5F-3BEC-4FD7-A2CD-D14D29584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9C2E6197-5C7A-46E4-9FBF-C89D7A317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9E6D1EF5-0632-47C7-881C-BB6253B76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BBAE9A4D-18D5-4B7E-9621-6C9B54CA2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FBEA69E6-E512-412E-91D8-D01672DCC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B1A57B6D-8A93-4C2C-9758-4704A6A60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9CCB0CFB-EFED-4645-BF21-6107A8B56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393B1627-8463-4483-BB59-0E926D031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67A6BB37-67C9-4D7A-9ED7-86BA5715F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DDB82A8D-E936-4B61-823F-85E5C0274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32950C8C-8350-41B3-86D1-D85F0ABCE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EC243627-6499-4E06-8930-DC792731E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73D873A8-BFE0-49F6-A3FA-C0203E08E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403BE5DC-2BE3-46D9-93C1-CD93683D5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83B8ED9B-A728-4CB6-A79A-834AC81C0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E4D9E98D-1209-449F-9450-363179F52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9382F4FD-5D79-46AB-82DF-B1329FCC1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CA49C9F6-284D-400B-AD13-59680232C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AEEF4695-0525-4598-A9BE-B50D687A5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02672C07-3E63-4611-81F4-0C1AA759E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2221D5A0-F71F-4F86-959F-5C257076F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574F1106-4ACC-497B-A119-0D0D83AE1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853085E9-5B46-40DC-87C1-790F0D750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F4AA76C3-7806-47DB-AAD8-EC2C9EC53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6A7905A1-F1F7-4621-9869-90EBA5217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B5A0383B-C501-4166-83ED-1A2B077CD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E9307202-55B2-440A-A07D-1B3190797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659BF615-9B8B-4200-9CE8-024CD8AD6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C041175A-66E4-4FDE-897D-E40398826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A93EB977-8498-4193-AB9E-BC4AEE126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B9CA4762-8F5A-4ACF-A47A-99659673B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4D1AB123-BE9D-4B85-A017-9AD54B11F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72795976-79C8-492C-B4BA-55114ABF5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5050E7F3-9CAF-4AB7-832D-5884C0D25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3DB691D8-B0BE-40AB-B0BE-910666547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EE99BA10-6DF8-4C11-9622-A257AE1A8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BE541762-600C-48B2-97A7-8E2EF2AEE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DE689956-A6EE-4778-9DAF-4C6D98ED5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B45015CB-C41F-4A50-9FC0-7F64619E6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A4894FA5-F00E-49AB-B9A1-61DCC6B9E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EAF99A16-7FA2-4A4C-B4DE-81802AC23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4653754F-6634-4AC7-8A06-24A6FAA84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AC12E73D-8B13-42E9-A7C3-2D5EE4F2D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FB56B744-AAE0-43D7-A50A-253F3EDB9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246ED769-6B64-4697-8045-77A54E840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72996CC7-B710-483B-914A-95F88D208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F88F1E23-22EF-48B5-AC84-1E6D0EA43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F0D7CF23-C1C4-4B9D-AEF4-9A2518A92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CA727736-1517-4222-96F2-4DFC025E9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8D08BE76-463F-45C8-9CD5-5949C2530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EDB58880-EAA8-4ABF-99D6-B2E3387F1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FE3C52AA-CD02-4B38-AEFF-ED7702FFE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68FB17A3-5613-46AC-8ED2-246D8306E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5C0931F6-39F9-4B2C-B72A-F5609A65F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08ED411A-8DB3-4859-85CD-77BEA5A8D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C5166E89-49C1-4A64-88FC-1398080A6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50045BD7-7747-46B0-8E8A-58E93864A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9E18FEF2-7CAE-4A25-8EF0-714AF0D9F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4040ECDB-503D-4648-939A-AA0BC4EE7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21798E2C-46A9-4CAA-8A83-6B1DBC6AB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6DB0A1F5-A7A7-4278-BA67-1B9DD4B9D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69E0EFD9-1A66-4D66-AC5A-DF2717DB9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140F3E28-729F-401A-9012-BE9490CFC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ED255247-C78C-4605-993C-A4766FE87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984EEB95-F096-4048-BFCE-F0411BC20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7087746C-1FC8-4AFB-A9FE-7C502981A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DB5A9A9C-A2FE-4D22-A79F-C2A4EE3CF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BC99D24E-7350-4B19-8B45-1A5D3560B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6BDBEC27-AAF6-4EB8-B866-98C3B83E3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E2FB64DC-81CD-41F9-AD28-7345EB5B2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C1816196-2F76-4743-8C98-42938869D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4DC7EAA7-943E-45DC-A13D-361DC0BAA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D610B293-018D-4377-85CE-F17704E80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560056E6-5640-4825-B44D-C8946ACEF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7D51282B-239A-4889-9643-6185B0154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FCD70A40-383D-4EFC-B7E1-D723C3049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D263898E-5A53-4DEA-BE27-73DAACF29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A3988E4F-873D-44EC-B025-E3A43B04A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A86A46FA-0FCF-4706-AF6F-B5E531D70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BF050B13-B5E7-4319-A5A4-AB5031EF8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AC7DCF22-EE2D-477B-A102-CC52765C0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42893932-5EC6-4332-8477-DEE18D552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D5E9C6CF-B7D2-4811-9270-B40A38A9B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6F29C91E-1CB3-4596-BE8C-5D5A56B37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C3B0554B-697A-4B89-9321-52D483FA2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360B7CAA-AFC4-4207-B76E-E42DA9D79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8FA6F157-CCD4-4D8D-B80A-8C0DF0AFF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76D0B45E-C9F8-49CF-8A0C-49B69EA13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DF39CDD7-CD7B-4382-8AC5-167E8B9BD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5C0447BA-509F-45C5-98A8-88335981C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F6A8B43A-8B35-4599-B56A-D2B7ED877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12644F60-6A08-4F96-B8CE-0CF83CDAD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220635EF-7C29-4CC8-A864-5DF5402BD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5114A904-46DF-48EC-843F-624549253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1FC7A883-F1E2-446F-95A8-6A2F957DF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F5E24FA1-457F-4C2D-95CB-98A90423E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D99CFC3B-EDEE-4BCC-8333-72B5DDD2D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C74385F3-1AA0-4786-83C8-E864CA712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639E71D1-8995-4E92-8886-405E2CCA3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DD194162-B037-4AEB-A92D-E50D96DC0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BF3BAE23-CD23-4B69-84B5-9CCCCD34A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AB162375-9FBE-4257-935E-41002A028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7F525F9F-5EAF-4D7C-80EA-F8C357EE8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491809B0-F864-4675-9F8C-E03F102F0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3D1E64DD-5872-4BCD-B6B0-7E38772E8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0DEBD722-03B1-43B5-B42A-B1F0CFD3F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4A1713E6-95CE-40FE-B19F-B65B5FE1E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56DF3759-C674-46E7-8DFF-A45C04FFD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A455A5FD-07CF-4FBD-B2DC-0743713FC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7A8834F7-604F-4DF5-BD4A-ABC3C0FC4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C3413C9E-DCDB-4449-89E0-B5D97C12A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610AEA19-6BC4-463F-9795-683CB17B8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C5A066A9-76F2-4E18-BF8A-35445006D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76D4EDBB-25E7-4F36-A513-EE788275D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9CF64C19-BFFB-450B-9652-2E3CA8E72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1A802143-8925-4926-B4AF-B20BDD3CF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31B9D692-ACD1-4133-B5C2-3059E6FB1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9913225F-DF44-4CD9-8A20-0AAD51CD7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222372FE-03BA-43DA-B2FF-3B751A0E8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19F81E57-FAD6-4D18-A9D6-3E77B2D27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AEE15753-81F5-4DCD-95FA-8F11D90E9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F6D85DBE-DD20-4580-8089-90A6EBBC2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319B5107-7572-4667-93CB-5EC4179F6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DDD762FA-F2F2-4A17-9B3F-0341E3D9F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5DA97B0C-08DA-45C7-B285-C4AFD74E5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71C26A2E-EC5B-4746-910D-1658031CB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16235F79-AB18-4488-8BC6-5A25361E4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588AE84E-41EC-43F9-B282-BB460C5B2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5E66256C-0111-4089-98A5-EBC166B67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70CAC990-D49C-454C-B76A-261AED3E1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293800EF-2C48-48AE-8358-C872D7715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1621ADF2-4ABB-4E14-9012-9D15DC396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A64B70E7-95D9-4F1B-BE33-A04FD1A86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A32C274C-3A28-4FDF-BA75-96AC26885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ECB044EE-3212-4A56-BA2C-16FC4743A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FD0C20BE-4F31-4258-8BA9-139373285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C440F44D-3594-4356-9D73-E382DC881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5B5C2A30-CC72-45B2-A5C6-1686FAB93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4237F915-C53C-4872-BADD-F8276AB67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896D88DB-EBF5-4070-9E63-FA3F76E64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6E75206B-5411-43AF-A9CC-BB95AAFB2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D8F1A86B-CAEB-4417-88B3-0BA00F2E0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1B7EA4B8-721E-49FA-975B-95CFE99B4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D8DA1991-79EF-44BC-BA17-0EF50789D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07C4EF70-A940-476F-9525-DBD7800A3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FD155382-10B6-46FD-A0DF-274747036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FFEC6C05-979A-4E77-8A1F-E2332DFDD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49A81853-A3C0-4921-BA29-F0E32A081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B1A10098-4455-4582-AE00-80B09DD4C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087089E4-28DF-4878-9E2B-BC10CA8E1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C8D7CF2B-4D61-4066-A497-8C92F0ABA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7451C8BB-92C6-482E-AAA4-3EC30F74E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BEB77FD4-AA6A-4FBE-9231-D1249459E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BA6C5263-336E-44DA-BE9F-75A1D42DF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A609C8AD-2AB4-4477-916D-6167A199B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53FF4262-EE7A-4B6C-BA39-17ECD374E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A960BEC7-418C-40E9-81FB-F3EEA5B73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3267519A-5510-41FA-A8FB-4585A702A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70259908-AAAE-4C34-BEB1-2B781BE30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4F5171E4-1EC1-466B-8F2B-3056240B8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DBE9E366-688C-4F0A-AD40-13DAECA73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1A60FEE1-8D11-4815-8239-5779A3EB7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1D992EEF-49BF-49E9-8265-3415F55EB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7CE2C58C-8F10-4653-B610-D7F9C48F8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34DCB3A6-26C3-4215-8A56-BA95AEB8F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75E45092-0E97-49AC-8D2D-60DB84628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72AB4C48-ACC4-4644-8A9F-9F667A584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748D0474-9DFA-4C7B-8B11-D6E31FCCB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ECFD1365-79E7-4958-8EFD-4D8EA8187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3F1A674C-1868-42B8-90CB-55C104421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00E10924-0B92-4F9D-9228-AFF814371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A952A935-6FA3-4917-84FC-6293847DE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CD05B9DC-1CB5-43F1-B698-2BBAE0FFF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77C59D96-4432-47CC-8CF5-DC69E947F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D5EE892F-BF85-47E7-88E5-AD76B0117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C1DB6EC0-DF48-43B7-8FBF-16D2514E4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E4E7FAF9-C941-4FC9-B3F1-7145760FF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0534E271-763D-4D82-8A68-EA12C9F31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BF6B4750-3E23-4D3E-836B-F2A9CD67E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91C033AB-760C-4904-8872-2BB950F43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954AE3A6-6C2C-4072-9D18-2ECA81968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684F2DE0-F6D5-4D96-B590-DA1EF3302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4B5168D2-A55D-47E6-8BE3-A3896BD67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74E62ADF-B853-40DB-AC6E-2AA0CB025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7FB91A13-1B4E-4342-B000-98A4337AC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82CD3C5D-87DC-474D-9287-8956B5812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AF0C6299-5395-4F97-8ACA-44CFDCFC4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8F65E498-CEE1-4BA4-8B8D-7DF5DCDA6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8B79924B-7E92-4884-A866-B320613CF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2547DFFE-614E-4DF5-9566-4969B27DA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C6725026-4021-4939-BBE0-DDEACFCFA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F84CA81B-257C-4C16-882D-EE1E8DCCB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588C156F-7814-4060-8300-0273B11D3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2A8DE9FA-0AE1-40F5-946F-582BCD0C0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CB575DF3-5BCF-44AC-AC80-F9CDF72BC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CD4FEBFF-7CBB-4606-BB68-B72C5F900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2BA93562-8A80-4307-8DA5-14DC6D1D4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4B2A4931-F49B-4961-B821-CCE43ED97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2A983A64-797F-42C1-A8CB-D154331AB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E941D5D5-B760-4554-95B5-94F78AA29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14948CC1-29F5-4C8A-85AF-948766463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27172990-44F4-4EA1-A266-3A9F8AB48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F2F408D4-CA0F-4328-AC85-E7D960E8C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A0D0280D-7AB6-4BF4-A0F5-F11AF3257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8154ADA0-0EBE-4719-B1A8-21AE6E517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F6AF9338-0C63-4649-AC88-A14D61EBC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C30373C1-5D4C-481F-A4CC-CD253F11D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8A9F55E7-E4ED-44DF-A6AD-460B00B81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AEB6FD40-17CF-4EC8-914C-5905FD8C7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AF0FBAB1-2003-43EC-A481-555DB62DE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33118179-0854-4766-8448-FEF007879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3BBC8AA0-57FE-4273-9F0F-A40285CD9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982F1D3D-5074-43CB-9F3B-F4BC971A3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A2659842-2DEE-4D2B-8867-4C23DED24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384F70A6-ED13-425A-9F5A-70E1CCB81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E2558229-5241-47BD-9E3C-5B682F431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0FA028CE-D54D-482B-B41F-0CAE40BD2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D212AF03-2357-4409-87F8-D3B946CFE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E5248F9E-0BF6-4AAE-8722-A2EF6BC5A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6CA755FB-1FC2-4BEC-B5A6-CDFA96575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A151F97C-0E6D-483C-A3F2-0B1D337A6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A02CBECC-F911-4C11-AE24-BB2119A4F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7D32E153-A7D3-453D-9AE7-6FEE73905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688CDEF7-E065-4C18-9337-5E3A173B1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C41E346E-021D-4A94-90BE-E7710BC1C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AA33380B-9286-4C23-883E-590A12475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A321C2B0-670B-4572-9049-7DC1347B9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7E41B1F9-0EEE-4012-82DB-DC4EFC662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0F3C8F8A-7F5A-445C-9028-BD3F07C54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D0329A93-5E49-49AE-8D79-075FB5BA7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2A415CB4-EF0E-423B-A1CB-41FED0B31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0AF8DDAB-226E-4F60-BB5C-FDB53DEE7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4390C154-01E8-41EB-92C2-F50E47FA6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4166BFDE-D90E-48F7-93E4-2FD024A24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FDDD55E4-AB98-4032-966F-4494B461F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16EC21E2-101A-4643-BE01-5B0F102F3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AD795A4E-EB5F-44DD-97F0-388921474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509E8797-B850-44E7-84A2-B595A96FA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D07C9E0D-EB52-4A9D-AB07-0E3C524D4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83DA88C5-0037-4498-B915-CA675023B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EFD0C27B-6E65-4608-B3E5-D6189FC9A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19C7610C-97AE-4B27-BD2E-5B6B92E82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C916D440-72E6-4582-AC60-18631A6B9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F07EE1B6-D6BF-4715-BC38-83E632AE9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E9F1719C-39D8-49BA-A37A-E7BD2AD02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5437D662-F7B6-480C-9BD2-6D73FB981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26927274-39B3-415C-A1EB-431AE2838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BE58C543-3605-41A1-AEF4-AEF1F2331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5E47C01E-607C-44D5-A1D6-16323933D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9AA41351-EA60-4A74-B550-2BB4190CC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1E2A64F7-A642-42FE-81D2-94B28F59A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31E1901E-14B1-4214-B66B-0DA297B8D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345537BC-078B-4CFD-B076-7EC57A83D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E4C874F6-296A-47F0-AB81-A831647BA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E34AEDD7-965C-4A2F-B4A7-82E1095FA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DACF05FE-0F9D-4CB7-B5BF-2EAA1D62C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52295C83-18A3-4F74-B768-59E75E35E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64CEE699-E3CB-43A8-9689-0D02358FA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2EC4FFAB-2F39-4CA1-8AA9-7747FC5CE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3E68EEBE-02B3-49C4-97A1-3639B2944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7553EBAA-91DD-4052-B4CE-FA2E43DB7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AA9921BF-A7C6-4486-854A-A2F36CBD9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15D87836-D3CD-4A64-BA2A-04B83DC02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B010200F-81C3-47F3-8059-44FF690A4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299B4F2D-2E61-4BED-8EEB-49B0C300C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17F40A0A-7218-4654-A96A-E63CB3590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C7FA11A3-3074-4508-9F95-C5DA56075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58BB40E1-9DF1-4885-999F-2369BD33E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7AC05E97-3FD5-4D13-9F10-55F08826B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903C334C-ED78-44F0-ABA5-1DB29DF6E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CE42BCC8-D497-4678-8AA5-A7FD47A35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45461716-0C60-4DBF-9C07-077FD3794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74213607-9271-4FD4-9106-EECDB5D2B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5721AC01-9663-4015-9335-CAB2CAEEE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39622AB7-DA3B-4824-8993-A6E0371F2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6EE63B47-A8E0-4892-BDCF-E4F2CFEFC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6E9556E0-2A73-4C74-A7C9-C4E92CE00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294A6E04-1B2A-47E1-ADC0-D3F4AD8F6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5E124756-A251-45DE-9F64-86A7AE734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C634BD34-70FF-404B-BDEF-95C3C9B61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245EA396-E26B-45C6-9E2F-E21AFA71D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2AA95D04-805D-4DB9-9619-A7A1FB358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9EEA4023-577B-4733-9906-0266677F4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698D9BC5-CCC7-4211-BD67-57F93B161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B3F5C577-93EA-4D15-A23B-A21206972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A0E2742E-B10E-4C38-946C-F07AE8164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E71E6757-6D61-493B-853C-E3FE4EE47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52675344-7094-4D00-B015-FC0626FAB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FD773E91-41E3-4FA5-B460-D3A02C09A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1B4EFA08-421E-480F-92AF-6FDD41265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3CC2579C-D316-4EE8-97D6-CC6447713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EA0F4115-73BB-400E-951E-3AB322F63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71E9DB06-DBEA-4275-968D-CF55AB189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F5F532E5-FB45-4A72-A49D-98EF4D9E1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CDE0DF0E-8145-4E02-A812-5D1469C9C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4F69C05A-821B-426A-83D9-70D1FA74C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D110E55A-02EB-481B-861A-DA3715295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01F56976-3C9E-480A-96B6-C0DD2AAA6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67480BAB-2F04-41B9-833D-5F2D30CCA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09DA15F9-9E65-45F6-BCC8-AB3E4C179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31A04213-478F-4C3B-B61C-1D5C2B654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9C3B87EE-4D86-4FED-92A4-C49A03BE3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E6856220-882C-4D40-9962-76605C4D8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A1F86114-1DAE-46D2-B774-E8582FD59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B7BE3BA9-4BE6-42F6-BEE1-DCE6A42CB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98E25B0A-12B7-42F5-99B7-128AA4D39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5F64F341-12AC-4EB3-9B38-1B8FDFB9C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AA4DFF42-94B9-485C-92FB-4F7D28AED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1C7F2662-BB0A-4AD6-A38B-E543F5BC1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4A7822E5-9DD7-4282-A477-2BBB682BA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BD1F3F41-400D-489F-B7C5-17215B9AD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A59C1548-6A00-4031-AF70-317C6846B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C9CC6243-A33E-4CD7-BC0D-1283D0F28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23CC1D7C-474F-4BDD-B9FC-E5F2D56FE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C510D87F-1047-4912-8937-7188EC928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78539BD6-C754-4E63-A715-F64D9ADF1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AABD89ED-A3AC-4F5D-B0EF-F55981A9B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1AE22E5E-7D2D-4796-A78F-6936C9D2F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63CDE03D-FDC1-4A73-85CB-79D571598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16729216-9B96-48B4-A9FB-A099F2667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A0657905-49B9-40CD-BD55-620992557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0955D7F9-3589-4744-8BD4-FE0D9EE08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628EFC01-79AB-4A19-A5B4-200A87641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9819ADA4-CEE3-417D-9833-B41DA2D8A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293A94E0-6638-4280-914C-2BD17F457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006CDC8A-B1B4-4EA6-A7F1-A4B5D6C1D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F4F9BB84-0479-462E-9B5E-67B6F828A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8CEC19B3-2D25-428D-ACE1-878C9E3C2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594697C4-A183-49F9-BA21-E527BF6E4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D28A1ABE-545E-41DA-B8F9-E7911C000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8FF35A49-3E3B-404A-9FF0-4BF03E510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F0465367-B7BD-4C57-9D88-34B354BCF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963832F8-6F49-4E94-AFCB-F7962E61B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1E17FC71-D974-40D0-BF58-DC02CECA9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3F19273A-59BE-4F4E-984F-27D1693FC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B5173548-DF90-469A-8203-599C8B3CD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B75CA31A-5542-48C2-B605-6E7D2AC93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D2094389-CA2C-46BB-8101-C328FF0B6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E0B6E9DE-49FA-41EE-8BF4-9B7DCEAA7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C79F528B-63C7-41CA-9C8E-24AF67489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97D7A7E4-5F59-49EE-A2B0-DD45D9766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63DA9806-690D-48FF-B06A-998E96352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71A7CF28-2588-4244-B598-908235485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A82B3C00-F218-4124-A946-FAF92F468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815AD455-06AE-4B1F-B4DB-A04B31B56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C3BB33BB-7702-4990-B130-B89AB9B40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AA393380-4919-4DCD-8EE8-B9B7DB816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D0DE53C0-816D-4C57-9965-16B9231E0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8021B292-5534-4634-979B-7690C8141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E030010A-3348-43EA-AEA4-8EF75B5FE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188B9B19-0045-44F6-AF16-FB5B726E1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ABAAE071-03AB-4FE5-A2A1-535AA93F7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EAB1181E-85DA-48CC-AEDD-AEE1EB6CF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D5CAA73D-BFB0-4696-A8AD-29A3F4301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EF04AE2A-62BD-42CD-8A21-9AD878311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E762B728-9EE2-4EB3-B2CB-335898980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004DAB84-29E8-42B8-A1D9-063C51234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9B849828-59E1-41CC-B1CB-4952E9BF0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90A534E5-0915-4B2C-BE05-47F097224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C22BB268-E565-466C-B80D-C89659F5C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68359511-C10B-453A-BF76-FEFB40501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C891D5FD-17AA-4CBB-84B1-660374BB4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AAC118B4-7999-4428-B28C-E44538A21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BEA7860D-4666-4667-873F-29F0A1770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2B65B50B-0F3C-4146-8212-63F3E34F6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D8F9A970-9A33-41CE-87C7-E2AB2560A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id="{09A7CC2B-D1C4-4679-9513-57437CDEF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F4CA8A16-7CA2-4B5E-A0F1-43A3113B2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id="{16BA3530-F236-4300-B400-519DD3B67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A496D7E2-654D-46C4-BD44-A7D65C0CE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52C488B8-480C-461A-9E61-4D1C47894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1EC202BB-57FD-4E4E-B2ED-41785DB26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2828C2AB-9FF4-4AA3-9016-53336B769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2270FC48-E41F-4B53-B045-6775B788E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915CAA21-0D49-467E-809B-F6F8EA949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E86A5486-34C9-405E-A2CA-CA8B362FF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03A699CA-47B5-4A27-87FA-87B09C23E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37E8BCC1-3288-4960-A986-9C5FA683F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49643359-5C0F-46B6-AF45-297D6C5D5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2451F061-0A74-470C-9D43-3A678AF72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24A19363-9C96-41D4-A38A-43A77CF14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F4C6211C-4C76-4D41-BF36-A3B7A0108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6436A18A-C4B7-4B0C-A327-6BBE94384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378A406D-5492-4B6E-8838-F4CA6971B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8AAF34E4-8CBA-4EA1-8A9D-91C7E85DB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68DBBB21-01C9-4B78-BD15-5EA57A509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8CD0A41C-E7CC-4C6E-875B-31537B447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463B79FD-3278-4F2C-A2AA-9F292A529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04FC7F0E-EEF9-4603-9503-81F66E35E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A3F54C22-C286-48AA-A989-0947B0582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E935DC12-F48C-4B8F-B621-B44A30A1B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7468C7FE-6CDC-4094-B4AB-287F9CC46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93BED26C-DF4B-4FBE-98B7-768E94CE0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F96E253A-92EB-4133-9FE0-374F413BF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7FB60ECF-1EA9-40B1-9873-81379D80D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84F19AD0-3089-40AD-A094-38AB44E3E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B8A2B712-B4C5-4B77-B7A6-36DBF99C9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16A81683-5089-4B68-B870-F5E940D69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FD574A31-E420-4B95-8728-58325A5DB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8499BE80-85A6-4C44-AACE-CDEC4FB69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DE5A17C2-42BE-4787-B0E2-2B4437AB4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70CA09FE-1124-411B-9222-919F9CEA7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5D8E7AC9-6E34-4B4B-B7AA-9051A5ACF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4BA39FCF-6446-4F21-9B63-BE84422FD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533C450A-7E29-4D76-B704-1443E83C2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D8F2C0D4-5021-44BE-8C22-8FE3984D6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4253506B-6781-4CDA-9AAC-294471513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38B87E2D-13E9-4E27-A4FC-0AA0F2ADF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9559EDF9-F479-4570-A18F-4F9829F07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1BAEF539-5884-4354-BA3C-1BF8BA05E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09DAA261-E07A-4853-A040-2147469BE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E279C1B4-EE00-4A3B-9708-F0AE3D22E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30C2AFE4-48DD-4A78-BAC3-BE3A22E8E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A4535BA0-615D-483E-B872-4A8B13A1D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20D92C94-F11F-4C38-9EE2-EECD4C836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B6C0CD53-C529-4DB9-9F61-4A9865545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2C5161B0-0F53-4589-80BE-F9D232666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BA628C1E-88B6-4BA1-867E-A21E5FBA5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0C451294-C580-41D1-B67A-9DF400B0D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FCF13DF9-39CF-44EA-8500-BBAC273C5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id="{95976CF1-AA9A-4BE7-80F6-C0AC87507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073CDBAB-29E6-4827-824C-D7AA0E817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id="{61BA3D82-C1D2-4369-B9BA-C780BDD11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AF364A68-1927-429A-AF7C-421429F52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id="{468AED97-035D-41FF-8A10-19097D11E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82E068E2-CFD9-4172-87F9-2DE5DA6E8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867A0E6F-CFB7-4F38-873D-4A8E671C7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D4BC7B63-C24D-4366-8B0D-5D665B268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853F3605-01E3-4269-8BBE-236669F1C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434FA8BB-C769-4C84-A15C-C09A3E6F4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B3015B30-7E39-44FB-9EFE-F24C3CCFA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D2004A62-7719-436D-BBF4-B1C032FB5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FF8FF1A3-2DE7-4C0C-8A6D-71C07D319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D3FB78B4-D2D6-4586-A2E2-5A88CD5A4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82B0595D-D08C-4410-9753-05E4E7304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616C8709-4B03-4E57-B160-BD8009F75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96367D9B-21EA-42FB-9921-7EB07D6BB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529E4A9D-FE31-4867-A512-5D55F844A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D1FE44B7-6300-4577-9D7C-58F57C553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01C6EA5A-3DA4-459F-96CA-E18E87BAA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8739E357-EBF1-4019-A316-79FCE7645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8B9495D0-B6B5-4618-9D23-DEAFA2238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0A3A0418-07DF-427A-9F74-BB97EF87A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0CD40615-04FD-487A-A513-0D90BC567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4982CA36-31E8-4C97-8DFD-650C63957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C21CC7D4-0BCE-4C21-9050-57CDF1FD1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98B75857-CA1A-4162-B8AC-99A74AA2A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325D2014-6771-4A7B-85A2-C2241C736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5FD923D9-969A-4E87-8334-EE84DD763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E2F5513E-9C94-4234-8220-50D8826C7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B9499305-352B-4453-A657-A8C1E6002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75CD57A7-49D3-4934-9071-42CBA4465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69C3769F-4FB0-4381-BCEC-A0EAA1647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6992FE77-A1C1-4492-9764-80AE50857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0AF4317F-09A2-4C39-9708-0DFF96942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6B280CE8-0804-41F3-9349-3EEFB130E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3643E08E-637A-4A28-9126-F3F43DF6F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D45EF0C8-DFB9-4261-91B3-A63922CD5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2693E04B-640E-4E5D-8E29-3A8AFA0EF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59B256CC-A2E6-4D15-9C58-04B8B412F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32CD85BA-7EAD-481E-8378-1FBFE3E37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05B3AB29-B477-46A1-B60C-C39C7E946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FD77B591-BB32-482A-9E30-7168159A4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F8DE0062-77B8-490D-B26B-9117F8A9C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B97CBAE1-32B0-404C-B64D-7B9C0B2C4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6AAD1DCA-5974-4CAD-A993-14D9CED6F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4D21B62B-BE56-4E17-9F28-F8066EE5F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B72BE8A0-3C3A-4404-9940-F508ECA8A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A61BCF33-02AA-4E8C-B5C3-B5616A572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DA2BDE8D-85CB-4FE5-9815-D1C03B850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5810C595-E8C7-4C1A-A2DB-F47071A76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2892CA3B-7FEA-4F3B-B23D-80C3F3426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39D171DD-7FA3-403C-B1CF-696B364DD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E12A3A93-90FB-4352-AD7D-3E69D8011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DD9451CA-48C1-4854-80C7-65FF06CE2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F226FE6D-7E7B-4A1E-9116-8FE4C3135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55168BB4-461E-49CE-B4E6-BBC22D028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2A83B91C-0D66-4BC4-B048-B749638E2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149BA246-3C49-4FFC-B70E-7DB10B800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5C8C985C-43DA-4E5F-945B-D72A5021F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78FE7A1A-D5DB-4653-949B-F77994A83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53AA5D6E-D9CA-4967-9B53-0522E6A82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87713769-6C59-4EA9-88D6-C2B3C0D1D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7AB39EB9-2977-4343-A240-4596737D4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A0836D3D-F6DD-42C3-8CA2-676FE42CB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D6CD89F6-4C9F-4410-8BBF-DD1CB0DF6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F2934F73-911D-4523-8142-128A59C44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8C7C777C-7590-4D7C-A7AF-ACC776C16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EAA749A6-F748-4FF1-8B96-8CAAC21BB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A4F84FD6-C93F-464F-8FB6-9AC9E9653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4359D427-F228-4411-8E8B-35014848C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CEBE8A07-A643-459A-9AA0-8AA7F0EF4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84B30560-8A08-4B91-A8C8-F9A68C59B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B6F65AD2-AAF0-43A2-A2D7-1EF8AA5C2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24FC2CB9-2A7B-4538-8908-646B53D01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12BECC2B-034D-4717-A47C-CC8B006DB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BC060ECD-78B5-4AB5-8447-75C718691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0FE20705-D93B-4EF3-9EDA-101A55862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518B010C-710F-4654-9EB6-462E12C1C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4FC364C9-E39A-4CEA-A12E-C49D040B0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1F0FCF1C-CAE1-45BD-81CE-9636E4018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A27F7CAD-1D9F-4805-A6F5-9D7EC373C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65FC48AA-1AA3-412B-98E0-551492893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800D840E-69F2-498F-9DD4-4AF9303F0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35553281-237F-4D0D-9B11-40E3EA11F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D07EC03D-3FC2-45F2-A663-517AFE4FB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14C3BE56-E913-4719-A737-5342B0EBC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821175DB-1F00-4DA5-8303-030CB42BD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D4A81DE6-3AF0-4544-8929-A5EBA6C3C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EEADE562-155F-4819-84E5-4313E54BA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45E7BD83-7847-4079-B20A-ED645419F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44444E98-5C3A-4379-8E83-03CCAF998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87FD02B6-9B5B-4E33-86FD-E71A14C29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98638198-76BE-4DCF-86B2-91DD1C233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841162E3-DF2A-43A1-8D55-616CB4809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D2E6FF4D-9830-41F3-BE0B-90AC513CC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758C8282-35BD-4394-962A-73CB2F116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8151B6D3-A535-4E94-A628-EA967D0A2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11545518-EB05-4699-A754-D15E4257F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7B62406B-C389-4247-909A-D3643ED96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8C83B022-B5A2-464C-BED6-E1C550D9F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1781E135-E282-463A-907D-6AE18CEFF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642471AC-3CC7-4C7C-8BCA-D4EBE7179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29C6173A-EFCF-4458-9B1E-304741762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8A4B7DC1-1301-4C22-BECF-2B2D267B0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5FEE275A-A5EF-400B-BFD6-A3C933334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0B94AB42-A5BA-4490-9865-93DA4E379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71EE5723-3566-45DB-9A66-599B8F1AB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60F31315-FB23-4415-8811-584965A9C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65E19A1F-00A3-4CB2-879D-B0CAF9AD4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22DF1CAA-D9A8-4858-BEE0-ABF5B8B10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02E7C41B-53BE-4901-9D04-5DC86099B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B1511D6B-CC09-46D8-BC36-6002C6D2A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BDC22C0A-C313-4D62-85F1-57F3AE62A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A911FEB3-B2B4-4A0A-98B2-B4ADAACFD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A5437148-24C2-4D8F-B347-8E84D63B6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6BE57D9B-3AE3-4FC5-AB7B-C6B16F176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084A80F6-4D24-47D6-ABB9-DDDF3E567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CE834A4B-9DB4-4901-8741-832BD487E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643B1C23-521A-459A-8103-C88C7E831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C5854951-0616-447A-8B9C-C74D030F7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3521917C-3486-4E38-891B-BEFEE3A40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4529F8A8-BFA3-4DF3-BAE4-17F71E394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F1ACBDE1-7114-42B8-B3D5-1A0E5F79D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0233D2DB-D9F8-4EC8-9C3D-B2AB8BD24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D4E0F4FA-41E6-4A68-BACA-8734B949A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D3100380-3B2C-4365-975F-6177B2636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5C4BB1E3-374E-4731-9F76-2B766C938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D498E5E7-C8AC-44A6-B820-F7874DFBA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FED790E7-942A-4898-90DC-34E39384B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D82DB524-AF39-4B5B-903C-040408F17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1247BF5B-BCC1-49E3-B821-D05DF5766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C154E115-2564-42BB-8616-2753BE852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8F0F7823-F32B-4D92-AF60-E762D1A8C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79DC46F2-A357-4076-A5E0-753681890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BBA28691-6F90-4932-ABA0-80F202FC6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71E646F4-7D8F-45AF-85AF-ADFF1433E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306B63BF-A663-458B-886D-0904F2A73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DD64B72E-4FA5-4893-8392-51F4EF50A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3E11E41C-7288-42CD-A212-D44442571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9CAD7705-83A3-46FC-899E-BF28B1CCF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56F25E1E-F02A-4565-8D81-0202DD5BE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94DB29BD-530D-405A-9500-4B6419B8F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D60639DC-B52A-463C-967C-228381688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C1B2F3B0-EB54-4051-AE57-29F3DD5C6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732190B7-F613-4278-85A6-A65A0DE1F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292EBB09-8752-41F2-BD1C-34C5FBA2C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147B66C4-2ED6-4DA9-8DA7-C692853CE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1CA16824-7937-406B-A7BF-74B816B8A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49A33008-149D-407F-9A70-52A51424E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80DC10E7-4715-4EC0-BA9C-F21C20A7D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2E6B2BF7-A458-4E13-B6CC-8E1D79DF7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F19D4980-62B4-42F6-9FB4-5F692A187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525B6FBA-4784-41B0-8B6D-CD67179F3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5BBE9B32-6680-4778-B3AA-8BB598B93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4A32A6F5-F572-40B2-827D-CEE49F1C6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3D6FCB5F-6CCB-473C-931D-000B7BDED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9887DBA2-6DC7-47AA-8390-7227689FE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57792259-7273-4DFB-A889-8179B8ECE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BCC468B8-7AA6-42CD-BEEE-89800C98D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AF1BBE46-9327-412C-A58E-BD293072F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274882B9-AF0A-4444-8FDF-438599702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D0DC4C30-8F5D-4C65-BE09-D80F7D711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E3F2B181-C824-4D58-ACDB-50B112F83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96FB8021-B85B-4F5F-B7B0-DC55B41B3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FA0301B2-AD8C-4008-A345-4DF6E891A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16FA641F-CE4C-4A0D-B04F-A0357DE77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FD0B75F7-F135-4C6B-96A5-35E43553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1FF5D6EB-C80E-4EF4-A9DB-95D4D6DE3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6F244CBD-1A36-4E0B-85C0-A9F9131D8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D86FD18F-CA35-4F37-A1E8-D8B0B28FF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39D498EA-CF1D-426C-B9D1-2ABEFE472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2DA6F6F6-11E2-4AE1-9944-2648BC5E3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A19C2C6E-0312-4889-A90F-FD581A393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4F7566BD-6350-46CD-B16F-B06FC1659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E572D31F-8503-43FB-97A0-15A501953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E1222F2D-FC2B-4D89-8AF9-5CEF0A511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69BD9DDB-90F5-45EF-BE26-74E404786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FFCE5A5D-D988-4233-BA1C-178A4D619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285D3CC6-5807-4F8B-BC2B-95CE14D44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54A5C37C-1FDD-41C0-B221-565C69AB9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641CA0EF-1FC2-48F3-9454-39D0C61CB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CD9D0AF4-B706-4DDC-B4A6-A2AEB7D1B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601000B9-CA85-4BC0-9850-F76129268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481D4E94-0214-4FB1-BA86-A4EA1E8F6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2EF3D32B-9DEC-4F9B-B863-3DF227F3D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98885962-7770-4335-963F-CE1B46942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E5BE9258-B3B2-476E-9833-35CB8729E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3CDECDDC-2D3E-4AD1-9C09-CC59AB27E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87D50115-C3AB-4076-901F-08044B34E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F161F799-DEC1-4065-A743-3A22CEBEB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D9875303-A6B0-4FCA-A82D-1DA0ACC85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E2D1A8FB-9681-45EE-A342-FDA9BE1FE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C0888A72-70CD-4EA4-918C-B54063CDE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4281D2BD-A7D2-47DB-A9AC-4A47F687D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4EFAD69E-636B-4CB2-AFD8-E98B014D8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9E3F95B7-9AC2-48CB-BD4B-97CD63D72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83514BEF-DC60-48BF-BA36-DB066CD67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CBCDB159-3E0A-4AA4-B08C-076645F4B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6A7DF3DB-71C8-4CD1-A5D0-DC528E014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02C908BD-D61F-413E-9492-BFE72F47D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A1E51A22-D5A0-47FC-98D7-844FF26B5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16F511A9-3BD8-436B-A5A9-B94DB041B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34834960-7377-4BFB-A7D4-92FC90074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id="{567A2458-E753-4347-8150-874B08F7A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236F7749-F255-48EF-8CF2-16ECB8EB4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id="{F66F03E4-DDE9-45DC-8A84-1B573501D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FADD4EF0-1856-4B8A-B9E4-468FA637E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id="{1C532BD2-3386-4190-B601-7BB4A2746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9326986E-E8D3-4A32-93CB-AC5E3015D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id="{B67F4634-2D73-40CD-8C9F-AAA6081FD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6E187CD4-5B44-4507-A93A-135769341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3EF089DF-B52D-4E6E-8457-9D8797DC2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84A42596-F6C1-4EB3-AF18-4DBC92719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07073AB9-B456-465B-BE76-A071DD0F2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E01E83F3-810F-4B85-8F5D-3CFB85130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99FDA55C-53E9-42B5-AE04-F38399C4D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9A276914-EBF3-42E1-983E-9CBFA1F10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60D8BE51-5078-4646-8B0D-C47D0ACE1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D75ACD41-646C-4492-BAB4-FF45F1864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3FC7D1D7-AB9E-4DA1-A1F0-883623917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42B480E3-3905-4990-96CF-D1A7C5C24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CEF0543B-5A62-4F02-BD82-98135BFCA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" name="Picture 7" descr="https://is.vic.lt/ris/space.png">
          <a:extLst>
            <a:ext uri="{FF2B5EF4-FFF2-40B4-BE49-F238E27FC236}">
              <a16:creationId xmlns:a16="http://schemas.microsoft.com/office/drawing/2014/main" id="{51BB23CF-26CD-4010-9458-9A702C44D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5A320A38-BABA-4DE9-8A2A-1A87C4EC2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" name="Picture 7" descr="https://is.vic.lt/ris/space.png">
          <a:extLst>
            <a:ext uri="{FF2B5EF4-FFF2-40B4-BE49-F238E27FC236}">
              <a16:creationId xmlns:a16="http://schemas.microsoft.com/office/drawing/2014/main" id="{A4F86106-F3A2-420F-AC85-EEF8D2B73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3F190312-EF15-449B-9F9C-71ADFC58A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" name="Picture 7" descr="https://is.vic.lt/ris/space.png">
          <a:extLst>
            <a:ext uri="{FF2B5EF4-FFF2-40B4-BE49-F238E27FC236}">
              <a16:creationId xmlns:a16="http://schemas.microsoft.com/office/drawing/2014/main" id="{F390AC41-7851-4341-9C45-9E656E801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8C91892F-D5B8-4EFB-AD43-670B24750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" name="Picture 7" descr="https://is.vic.lt/ris/space.png">
          <a:extLst>
            <a:ext uri="{FF2B5EF4-FFF2-40B4-BE49-F238E27FC236}">
              <a16:creationId xmlns:a16="http://schemas.microsoft.com/office/drawing/2014/main" id="{D0CE1312-18EA-43BF-A160-0AFD3BDC4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E4CD2D61-2CDB-4486-B535-FD9922DC3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" name="Picture 7" descr="https://is.vic.lt/ris/space.png">
          <a:extLst>
            <a:ext uri="{FF2B5EF4-FFF2-40B4-BE49-F238E27FC236}">
              <a16:creationId xmlns:a16="http://schemas.microsoft.com/office/drawing/2014/main" id="{5137FB5E-C161-4F08-AC47-755564DA8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7B4F83F0-160D-4823-BAF1-70B81FD43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" name="Picture 7" descr="https://is.vic.lt/ris/space.png">
          <a:extLst>
            <a:ext uri="{FF2B5EF4-FFF2-40B4-BE49-F238E27FC236}">
              <a16:creationId xmlns:a16="http://schemas.microsoft.com/office/drawing/2014/main" id="{1F6ABE3C-AAAB-4C38-A8B4-FC00732CE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aivaP\Grudai\Imones\Imones_2022\Liet_rapsu_pardavimo_kiekiai%20ir%20kainos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a_m0"/>
      <sheetName val="Pra_m00"/>
      <sheetName val="sie_1"/>
      <sheetName val="sie_11"/>
      <sheetName val="sie_2"/>
      <sheetName val="sie_22"/>
      <sheetName val="sie_3"/>
      <sheetName val="sie_33"/>
      <sheetName val="kiek_kain_suv"/>
      <sheetName val="kiek_kaina_gera"/>
    </sheetNames>
    <sheetDataSet>
      <sheetData sheetId="0"/>
      <sheetData sheetId="1">
        <row r="6">
          <cell r="C6">
            <v>6432.32</v>
          </cell>
          <cell r="E6">
            <v>568.904</v>
          </cell>
        </row>
        <row r="7">
          <cell r="C7">
            <v>5299.18</v>
          </cell>
          <cell r="E7">
            <v>336.91</v>
          </cell>
        </row>
        <row r="8">
          <cell r="C8">
            <v>761.36</v>
          </cell>
        </row>
      </sheetData>
      <sheetData sheetId="2"/>
      <sheetData sheetId="3">
        <row r="6">
          <cell r="C6">
            <v>10027.370000000001</v>
          </cell>
          <cell r="E6">
            <v>627.47699999999998</v>
          </cell>
        </row>
        <row r="7">
          <cell r="C7">
            <v>5413.74</v>
          </cell>
          <cell r="E7">
            <v>402.29399999999998</v>
          </cell>
        </row>
        <row r="8">
          <cell r="C8">
            <v>671.05</v>
          </cell>
          <cell r="E8">
            <v>1240.798</v>
          </cell>
        </row>
      </sheetData>
      <sheetData sheetId="4"/>
      <sheetData sheetId="5">
        <row r="6">
          <cell r="C6">
            <v>1535.38</v>
          </cell>
        </row>
        <row r="7">
          <cell r="C7">
            <v>1795.61</v>
          </cell>
          <cell r="E7">
            <v>370.9</v>
          </cell>
        </row>
        <row r="8">
          <cell r="C8">
            <v>701.25</v>
          </cell>
          <cell r="E8">
            <v>1236.6279999999999</v>
          </cell>
        </row>
      </sheetData>
      <sheetData sheetId="6"/>
      <sheetData sheetId="7">
        <row r="6">
          <cell r="C6">
            <v>4001.6</v>
          </cell>
        </row>
        <row r="7">
          <cell r="C7">
            <v>3217.08</v>
          </cell>
          <cell r="E7">
            <v>378.59</v>
          </cell>
        </row>
        <row r="8">
          <cell r="C8">
            <v>625.44000000000005</v>
          </cell>
          <cell r="E8">
            <v>1206.2449999999999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75338-4604-487E-BF51-FA9D9BCA3A58}">
  <dimension ref="A1:T39"/>
  <sheetViews>
    <sheetView showGridLines="0" tabSelected="1" workbookViewId="0">
      <selection activeCell="Q31" sqref="Q31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46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2021</v>
      </c>
      <c r="C4" s="5"/>
      <c r="D4" s="6">
        <v>2022</v>
      </c>
      <c r="E4" s="5"/>
      <c r="F4" s="5"/>
      <c r="G4" s="5"/>
      <c r="H4" s="5"/>
      <c r="I4" s="7"/>
      <c r="J4" s="8" t="s">
        <v>2</v>
      </c>
      <c r="K4" s="9"/>
      <c r="L4" s="9"/>
      <c r="M4" s="10"/>
    </row>
    <row r="5" spans="1:20" ht="15" customHeight="1" x14ac:dyDescent="0.25">
      <c r="A5" s="11"/>
      <c r="B5" s="12" t="s">
        <v>3</v>
      </c>
      <c r="C5" s="13"/>
      <c r="D5" s="14" t="s">
        <v>4</v>
      </c>
      <c r="E5" s="15"/>
      <c r="F5" s="14" t="s">
        <v>5</v>
      </c>
      <c r="G5" s="15"/>
      <c r="H5" s="14" t="s">
        <v>6</v>
      </c>
      <c r="I5" s="15"/>
      <c r="J5" s="14" t="s">
        <v>7</v>
      </c>
      <c r="K5" s="15"/>
      <c r="L5" s="14" t="s">
        <v>8</v>
      </c>
      <c r="M5" s="15"/>
    </row>
    <row r="6" spans="1:20" ht="15" customHeight="1" x14ac:dyDescent="0.25">
      <c r="A6" s="11"/>
      <c r="B6" s="16" t="s">
        <v>9</v>
      </c>
      <c r="C6" s="16" t="s">
        <v>10</v>
      </c>
      <c r="D6" s="16" t="s">
        <v>9</v>
      </c>
      <c r="E6" s="16" t="s">
        <v>10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11</v>
      </c>
      <c r="M6" s="16" t="s">
        <v>12</v>
      </c>
    </row>
    <row r="7" spans="1:20" ht="37.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20" s="27" customFormat="1" ht="24" x14ac:dyDescent="0.25">
      <c r="A8" s="19" t="s">
        <v>13</v>
      </c>
      <c r="B8" s="20">
        <f>[1]Pra_m00!C6</f>
        <v>6432.32</v>
      </c>
      <c r="C8" s="21">
        <f>[1]Pra_m00!E6</f>
        <v>568.904</v>
      </c>
      <c r="D8" s="22">
        <f>[1]sie_11!C6</f>
        <v>10027.370000000001</v>
      </c>
      <c r="E8" s="21">
        <f>[1]sie_11!E6</f>
        <v>627.47699999999998</v>
      </c>
      <c r="F8" s="22">
        <f>[1]sie_22!C6</f>
        <v>1535.38</v>
      </c>
      <c r="G8" s="21" t="s">
        <v>14</v>
      </c>
      <c r="H8" s="22">
        <f>[1]sie_33!C6</f>
        <v>4001.6</v>
      </c>
      <c r="I8" s="23" t="s">
        <v>14</v>
      </c>
      <c r="J8" s="20">
        <f>+((H8*100/F8)-100)</f>
        <v>160.62603394599381</v>
      </c>
      <c r="K8" s="24" t="s">
        <v>15</v>
      </c>
      <c r="L8" s="20">
        <f>+((H8*100/B8)-100)</f>
        <v>-37.789164718173225</v>
      </c>
      <c r="M8" s="25" t="s">
        <v>15</v>
      </c>
      <c r="N8" s="26"/>
      <c r="O8" s="26"/>
      <c r="P8" s="26"/>
      <c r="Q8" s="26"/>
      <c r="R8" s="26"/>
      <c r="S8" s="26"/>
      <c r="T8" s="26"/>
    </row>
    <row r="9" spans="1:20" s="27" customFormat="1" ht="24" x14ac:dyDescent="0.25">
      <c r="A9" s="28" t="s">
        <v>16</v>
      </c>
      <c r="B9" s="22">
        <f>[1]Pra_m00!C7</f>
        <v>5299.18</v>
      </c>
      <c r="C9" s="21">
        <f>[1]Pra_m00!E7</f>
        <v>336.91</v>
      </c>
      <c r="D9" s="22">
        <f>[1]sie_11!C7</f>
        <v>5413.74</v>
      </c>
      <c r="E9" s="21">
        <f>[1]sie_11!E7</f>
        <v>402.29399999999998</v>
      </c>
      <c r="F9" s="22">
        <f>[1]sie_22!C7</f>
        <v>1795.61</v>
      </c>
      <c r="G9" s="21">
        <f>[1]sie_22!E7</f>
        <v>370.9</v>
      </c>
      <c r="H9" s="22">
        <f>[1]sie_33!C7</f>
        <v>3217.08</v>
      </c>
      <c r="I9" s="23">
        <f>[1]sie_33!E7</f>
        <v>378.59</v>
      </c>
      <c r="J9" s="22">
        <f>+((H9*100/F9)-100)</f>
        <v>79.163626845473146</v>
      </c>
      <c r="K9" s="23">
        <f>+((I9*100/G9)-100)</f>
        <v>2.073335130763013</v>
      </c>
      <c r="L9" s="20">
        <f t="shared" ref="L9:M10" si="0">+((H9*100/B9)-100)</f>
        <v>-39.29098464290702</v>
      </c>
      <c r="M9" s="25">
        <f t="shared" si="0"/>
        <v>12.371256418628107</v>
      </c>
      <c r="N9" s="29"/>
      <c r="O9" s="29"/>
      <c r="P9" s="29"/>
      <c r="Q9" s="30"/>
    </row>
    <row r="10" spans="1:20" ht="36" x14ac:dyDescent="0.25">
      <c r="A10" s="31" t="s">
        <v>17</v>
      </c>
      <c r="B10" s="20">
        <f>[1]Pra_m00!C8</f>
        <v>761.36</v>
      </c>
      <c r="C10" s="32" t="s">
        <v>14</v>
      </c>
      <c r="D10" s="20">
        <f>[1]sie_11!C8</f>
        <v>671.05</v>
      </c>
      <c r="E10" s="32">
        <f>[1]sie_11!E8</f>
        <v>1240.798</v>
      </c>
      <c r="F10" s="20">
        <f>[1]sie_22!C8</f>
        <v>701.25</v>
      </c>
      <c r="G10" s="32">
        <f>[1]sie_22!E8</f>
        <v>1236.6279999999999</v>
      </c>
      <c r="H10" s="20">
        <f>[1]sie_33!C8</f>
        <v>625.44000000000005</v>
      </c>
      <c r="I10" s="33">
        <f>[1]sie_33!E8</f>
        <v>1206.2449999999999</v>
      </c>
      <c r="J10" s="20">
        <f>+((H10*100/F10)-100)</f>
        <v>-10.810695187165763</v>
      </c>
      <c r="K10" s="33">
        <f t="shared" ref="K10" si="1">+((I10*100/G10)-100)</f>
        <v>-2.4569231814256227</v>
      </c>
      <c r="L10" s="20">
        <f t="shared" si="0"/>
        <v>-17.852264369023843</v>
      </c>
      <c r="M10" s="25" t="s">
        <v>15</v>
      </c>
      <c r="N10" s="34"/>
      <c r="O10" s="34"/>
    </row>
    <row r="11" spans="1:20" ht="3" customHeight="1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7"/>
      <c r="K11" s="37"/>
      <c r="L11" s="37"/>
      <c r="M11" s="37"/>
      <c r="N11" s="34"/>
      <c r="O11" s="34"/>
    </row>
    <row r="12" spans="1:20" s="1" customFormat="1" x14ac:dyDescent="0.25">
      <c r="A12" s="38" t="s">
        <v>18</v>
      </c>
      <c r="B12" s="39"/>
      <c r="C12" s="39"/>
      <c r="D12" s="39"/>
      <c r="E12" s="39"/>
      <c r="F12" s="39"/>
      <c r="G12" s="39"/>
      <c r="H12" s="39"/>
      <c r="I12" s="39"/>
      <c r="J12" s="40"/>
      <c r="K12" s="40"/>
      <c r="N12" s="34"/>
      <c r="O12" s="34"/>
    </row>
    <row r="13" spans="1:20" s="1" customFormat="1" x14ac:dyDescent="0.25">
      <c r="A13" s="40" t="s">
        <v>19</v>
      </c>
      <c r="B13" s="39"/>
      <c r="C13" s="39"/>
      <c r="D13" s="39"/>
      <c r="E13" s="39"/>
      <c r="F13" s="39"/>
      <c r="G13" s="39"/>
      <c r="H13" s="39"/>
      <c r="I13" s="39"/>
      <c r="J13" s="40"/>
      <c r="K13" s="40"/>
      <c r="N13" s="34"/>
      <c r="O13" s="34"/>
    </row>
    <row r="14" spans="1:20" s="1" customFormat="1" x14ac:dyDescent="0.25">
      <c r="A14" s="41" t="s">
        <v>20</v>
      </c>
      <c r="B14" s="41"/>
      <c r="C14" s="41"/>
      <c r="D14" s="41"/>
      <c r="E14" s="41"/>
      <c r="F14" s="42"/>
      <c r="G14" s="42"/>
      <c r="H14" s="42"/>
      <c r="I14" s="42"/>
      <c r="K14" s="34"/>
    </row>
    <row r="15" spans="1:20" s="1" customFormat="1" x14ac:dyDescent="0.25">
      <c r="A15" s="43" t="s">
        <v>21</v>
      </c>
      <c r="B15" s="44"/>
      <c r="C15" s="44"/>
      <c r="D15" s="44"/>
      <c r="E15" s="44"/>
      <c r="F15" s="45"/>
      <c r="G15" s="45"/>
      <c r="H15" s="45"/>
      <c r="I15" s="45"/>
      <c r="J15" s="46"/>
      <c r="K15" s="34"/>
    </row>
    <row r="16" spans="1:20" s="1" customFormat="1" ht="15" customHeight="1" x14ac:dyDescent="0.25">
      <c r="A16" s="47" t="s">
        <v>22</v>
      </c>
      <c r="B16" s="48"/>
      <c r="C16" s="48"/>
      <c r="D16" s="48"/>
      <c r="E16" s="48"/>
      <c r="F16" s="48"/>
      <c r="G16" s="48"/>
      <c r="H16" s="48"/>
      <c r="I16" s="48"/>
      <c r="J16" s="49"/>
    </row>
    <row r="17" spans="2:10" s="1" customFormat="1" x14ac:dyDescent="0.25">
      <c r="B17" s="34"/>
      <c r="C17" s="34"/>
      <c r="J17" s="50" t="s">
        <v>23</v>
      </c>
    </row>
    <row r="18" spans="2:10" s="1" customFormat="1" x14ac:dyDescent="0.25">
      <c r="J18" s="50"/>
    </row>
    <row r="19" spans="2:10" s="1" customFormat="1" x14ac:dyDescent="0.25"/>
    <row r="20" spans="2:10" s="1" customFormat="1" x14ac:dyDescent="0.25"/>
    <row r="21" spans="2:10" s="1" customFormat="1" x14ac:dyDescent="0.25"/>
    <row r="22" spans="2:10" s="1" customFormat="1" x14ac:dyDescent="0.25"/>
    <row r="23" spans="2:10" s="1" customFormat="1" x14ac:dyDescent="0.25"/>
    <row r="24" spans="2:10" s="1" customFormat="1" x14ac:dyDescent="0.25"/>
    <row r="25" spans="2:10" s="1" customFormat="1" x14ac:dyDescent="0.25"/>
    <row r="26" spans="2:10" s="1" customFormat="1" x14ac:dyDescent="0.25"/>
    <row r="27" spans="2:10" s="1" customFormat="1" x14ac:dyDescent="0.25"/>
    <row r="28" spans="2:10" s="1" customFormat="1" x14ac:dyDescent="0.25"/>
    <row r="29" spans="2:10" s="1" customFormat="1" x14ac:dyDescent="0.25"/>
    <row r="30" spans="2:10" s="1" customFormat="1" x14ac:dyDescent="0.25"/>
    <row r="31" spans="2:10" s="1" customFormat="1" x14ac:dyDescent="0.25"/>
    <row r="32" spans="2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</sheetData>
  <mergeCells count="24">
    <mergeCell ref="K6:K7"/>
    <mergeCell ref="L6:L7"/>
    <mergeCell ref="M6:M7"/>
    <mergeCell ref="A16:J16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K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48_50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2022-12-21T08:52:12Z</dcterms:created>
  <dcterms:modified xsi:type="dcterms:W3CDTF">2022-12-21T08:53:04Z</dcterms:modified>
</cp:coreProperties>
</file>