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2022 12" sheetId="1" r:id="rId1"/>
  </sheets>
  <definedNames/>
  <calcPr fullCalcOnLoad="1"/>
</workbook>
</file>

<file path=xl/sharedStrings.xml><?xml version="1.0" encoding="utf-8"?>
<sst xmlns="http://schemas.openxmlformats.org/spreadsheetml/2006/main" count="110" uniqueCount="37">
  <si>
    <t xml:space="preserve">Galvijų skerdenų vidutinis svoris Lietuvos įmonėse 2022 m. sausio–gruodžio mėn., kg </t>
  </si>
  <si>
    <t>Kategorija pagal
raumeningumą</t>
  </si>
  <si>
    <t>Pokytis %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</si>
  <si>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</si>
  <si>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</si>
  <si>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</si>
  <si>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</si>
  <si>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</si>
  <si>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</si>
  <si>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</si>
  <si>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</si>
  <si>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</si>
  <si>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</si>
  <si>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</si>
  <si>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</si>
  <si>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mėnesio*</t>
  </si>
  <si>
    <t>metų**</t>
  </si>
  <si>
    <t>Jauni 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</si>
  <si>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</si>
  <si>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</si>
  <si>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</si>
  <si>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</si>
  <si>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</si>
  <si>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</si>
  <si>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</si>
  <si>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</si>
  <si>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 ):</t>
  </si>
  <si>
    <t>U-P</t>
  </si>
  <si>
    <t>Karvės (D):</t>
  </si>
  <si>
    <t>Telyčios (E):</t>
  </si>
  <si>
    <t>8 mėnesių ir jaunesnių nei 12 mėnesių galvijai (Z):</t>
  </si>
  <si>
    <t>Vidutinis svoris (A-Z)</t>
  </si>
  <si>
    <t>Pastabos:</t>
  </si>
  <si>
    <t>* lyginant 2022 m. gruodžio mėn. su 2022 m. lapkričio mėn.</t>
  </si>
  <si>
    <t>** lyginant 2022 m. gruodžio mėn. su 2021 m. gruodžio mėn.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</si>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</sst>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 Baltic"/>
      <family val="1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 Baltic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1" xfId="47" applyFont="1" applyFill="1" applyBorder="1" applyAlignment="1">
      <alignment horizontal="center" vertical="center" wrapText="1"/>
      <protection/>
    </xf>
    <xf numFmtId="0" fontId="3" fillId="33" borderId="12" xfId="47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2" fontId="47" fillId="0" borderId="13" xfId="0" applyNumberFormat="1" applyFont="1" applyBorder="1" applyAlignment="1" quotePrefix="1">
      <alignment horizontal="right" vertical="center" indent="1"/>
    </xf>
    <xf numFmtId="2" fontId="47" fillId="0" borderId="0" xfId="0" applyNumberFormat="1" applyFont="1" applyAlignment="1" quotePrefix="1">
      <alignment horizontal="right" vertical="center" indent="1"/>
    </xf>
    <xf numFmtId="2" fontId="47" fillId="0" borderId="14" xfId="0" applyNumberFormat="1" applyFont="1" applyBorder="1" applyAlignment="1" quotePrefix="1">
      <alignment horizontal="right" vertical="center" indent="1"/>
    </xf>
    <xf numFmtId="2" fontId="47" fillId="0" borderId="15" xfId="0" applyNumberFormat="1" applyFont="1" applyBorder="1" applyAlignment="1" quotePrefix="1">
      <alignment horizontal="right" vertical="center" indent="1"/>
    </xf>
    <xf numFmtId="0" fontId="5" fillId="0" borderId="0" xfId="0" applyFont="1" applyAlignment="1">
      <alignment horizontal="center"/>
    </xf>
    <xf numFmtId="2" fontId="47" fillId="0" borderId="13" xfId="0" applyNumberFormat="1" applyFont="1" applyBorder="1" applyAlignment="1">
      <alignment horizontal="right" vertical="center" indent="1"/>
    </xf>
    <xf numFmtId="2" fontId="47" fillId="0" borderId="0" xfId="0" applyNumberFormat="1" applyFont="1" applyAlignment="1">
      <alignment horizontal="right" vertical="center" indent="1"/>
    </xf>
    <xf numFmtId="2" fontId="47" fillId="0" borderId="15" xfId="0" applyNumberFormat="1" applyFont="1" applyBorder="1" applyAlignment="1">
      <alignment horizontal="right" vertical="center" indent="1"/>
    </xf>
    <xf numFmtId="2" fontId="5" fillId="34" borderId="16" xfId="0" applyNumberFormat="1" applyFont="1" applyFill="1" applyBorder="1" applyAlignment="1">
      <alignment horizontal="center"/>
    </xf>
    <xf numFmtId="2" fontId="48" fillId="34" borderId="17" xfId="0" applyNumberFormat="1" applyFont="1" applyFill="1" applyBorder="1" applyAlignment="1">
      <alignment horizontal="right" vertical="center" indent="1"/>
    </xf>
    <xf numFmtId="2" fontId="48" fillId="34" borderId="0" xfId="0" applyNumberFormat="1" applyFont="1" applyFill="1" applyAlignment="1" quotePrefix="1">
      <alignment horizontal="right" vertical="center" indent="1"/>
    </xf>
    <xf numFmtId="0" fontId="5" fillId="0" borderId="0" xfId="0" applyFont="1" applyAlignment="1">
      <alignment horizontal="center" wrapText="1"/>
    </xf>
    <xf numFmtId="0" fontId="5" fillId="34" borderId="16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2" fontId="48" fillId="34" borderId="19" xfId="0" applyNumberFormat="1" applyFont="1" applyFill="1" applyBorder="1" applyAlignment="1" quotePrefix="1">
      <alignment horizontal="right" vertical="center" indent="1"/>
    </xf>
    <xf numFmtId="2" fontId="48" fillId="34" borderId="17" xfId="0" applyNumberFormat="1" applyFont="1" applyFill="1" applyBorder="1" applyAlignment="1" quotePrefix="1">
      <alignment horizontal="right" vertical="center" indent="1"/>
    </xf>
    <xf numFmtId="2" fontId="48" fillId="34" borderId="20" xfId="0" applyNumberFormat="1" applyFont="1" applyFill="1" applyBorder="1" applyAlignment="1" quotePrefix="1">
      <alignment horizontal="right" vertical="center" indent="1"/>
    </xf>
    <xf numFmtId="2" fontId="6" fillId="0" borderId="13" xfId="0" applyNumberFormat="1" applyFont="1" applyBorder="1" applyAlignment="1" quotePrefix="1">
      <alignment horizontal="right" vertical="center" wrapText="1" indent="1"/>
    </xf>
    <xf numFmtId="2" fontId="6" fillId="0" borderId="0" xfId="0" applyNumberFormat="1" applyFont="1" applyAlignment="1" quotePrefix="1">
      <alignment horizontal="right" vertical="center" wrapText="1" indent="1"/>
    </xf>
    <xf numFmtId="2" fontId="6" fillId="0" borderId="15" xfId="0" applyNumberFormat="1" applyFont="1" applyBorder="1" applyAlignment="1" quotePrefix="1">
      <alignment horizontal="right" vertical="center" wrapText="1" indent="1"/>
    </xf>
    <xf numFmtId="2" fontId="48" fillId="34" borderId="21" xfId="0" applyNumberFormat="1" applyFont="1" applyFill="1" applyBorder="1" applyAlignment="1">
      <alignment horizontal="right" vertical="center" indent="1"/>
    </xf>
    <xf numFmtId="2" fontId="48" fillId="34" borderId="0" xfId="0" applyNumberFormat="1" applyFont="1" applyFill="1" applyAlignment="1">
      <alignment horizontal="right" vertical="center" indent="1"/>
    </xf>
    <xf numFmtId="2" fontId="47" fillId="0" borderId="22" xfId="0" applyNumberFormat="1" applyFont="1" applyBorder="1" applyAlignment="1" quotePrefix="1">
      <alignment horizontal="right" vertical="center" indent="1"/>
    </xf>
    <xf numFmtId="2" fontId="47" fillId="0" borderId="22" xfId="0" applyNumberFormat="1" applyFont="1" applyBorder="1" applyAlignment="1">
      <alignment horizontal="right" vertical="center" indent="1"/>
    </xf>
    <xf numFmtId="2" fontId="48" fillId="34" borderId="19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2" fontId="6" fillId="0" borderId="22" xfId="0" applyNumberFormat="1" applyFont="1" applyBorder="1" applyAlignment="1" quotePrefix="1">
      <alignment horizontal="right" vertical="center" indent="1"/>
    </xf>
    <xf numFmtId="2" fontId="6" fillId="0" borderId="0" xfId="0" applyNumberFormat="1" applyFont="1" applyAlignment="1" quotePrefix="1">
      <alignment horizontal="right" vertical="center" indent="1"/>
    </xf>
    <xf numFmtId="2" fontId="6" fillId="0" borderId="15" xfId="0" applyNumberFormat="1" applyFont="1" applyBorder="1" applyAlignment="1" quotePrefix="1">
      <alignment horizontal="right" vertical="center" indent="1"/>
    </xf>
    <xf numFmtId="0" fontId="5" fillId="34" borderId="23" xfId="0" applyFont="1" applyFill="1" applyBorder="1" applyAlignment="1">
      <alignment horizontal="center"/>
    </xf>
    <xf numFmtId="2" fontId="48" fillId="34" borderId="24" xfId="0" applyNumberFormat="1" applyFont="1" applyFill="1" applyBorder="1" applyAlignment="1" quotePrefix="1">
      <alignment horizontal="right" vertical="center" indent="1"/>
    </xf>
    <xf numFmtId="2" fontId="48" fillId="34" borderId="25" xfId="0" applyNumberFormat="1" applyFont="1" applyFill="1" applyBorder="1" applyAlignment="1" quotePrefix="1">
      <alignment horizontal="right" vertical="center" indent="1"/>
    </xf>
    <xf numFmtId="2" fontId="48" fillId="34" borderId="26" xfId="0" applyNumberFormat="1" applyFont="1" applyFill="1" applyBorder="1" applyAlignment="1" quotePrefix="1">
      <alignment horizontal="right" vertical="center" indent="1"/>
    </xf>
    <xf numFmtId="2" fontId="48" fillId="34" borderId="27" xfId="0" applyNumberFormat="1" applyFont="1" applyFill="1" applyBorder="1" applyAlignment="1" quotePrefix="1">
      <alignment horizontal="right" vertical="center" indent="1"/>
    </xf>
    <xf numFmtId="2" fontId="48" fillId="34" borderId="28" xfId="0" applyNumberFormat="1" applyFont="1" applyFill="1" applyBorder="1" applyAlignment="1" quotePrefix="1">
      <alignment horizontal="right" vertical="center" indent="1"/>
    </xf>
    <xf numFmtId="0" fontId="5" fillId="35" borderId="29" xfId="0" applyFont="1" applyFill="1" applyBorder="1" applyAlignment="1">
      <alignment horizontal="center"/>
    </xf>
    <xf numFmtId="2" fontId="48" fillId="35" borderId="30" xfId="0" applyNumberFormat="1" applyFont="1" applyFill="1" applyBorder="1" applyAlignment="1">
      <alignment horizontal="right" vertical="center" indent="1"/>
    </xf>
    <xf numFmtId="2" fontId="48" fillId="35" borderId="17" xfId="0" applyNumberFormat="1" applyFont="1" applyFill="1" applyBorder="1" applyAlignment="1">
      <alignment horizontal="right" vertical="center" indent="1"/>
    </xf>
    <xf numFmtId="2" fontId="48" fillId="35" borderId="0" xfId="0" applyNumberFormat="1" applyFont="1" applyFill="1" applyAlignment="1">
      <alignment horizontal="right" vertical="center" indent="1"/>
    </xf>
    <xf numFmtId="2" fontId="48" fillId="35" borderId="20" xfId="0" applyNumberFormat="1" applyFont="1" applyFill="1" applyBorder="1" applyAlignment="1" quotePrefix="1">
      <alignment horizontal="right" vertical="center" indent="1"/>
    </xf>
    <xf numFmtId="2" fontId="48" fillId="35" borderId="0" xfId="0" applyNumberFormat="1" applyFont="1" applyFill="1" applyAlignment="1" quotePrefix="1">
      <alignment horizontal="right" vertical="center" indent="1"/>
    </xf>
    <xf numFmtId="0" fontId="3" fillId="0" borderId="0" xfId="46" applyFont="1" applyAlignment="1">
      <alignment horizontal="left"/>
      <protection/>
    </xf>
    <xf numFmtId="2" fontId="7" fillId="0" borderId="0" xfId="0" applyNumberFormat="1" applyFont="1" applyAlignment="1">
      <alignment horizontal="right" inden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47" applyFont="1">
      <alignment/>
      <protection/>
    </xf>
    <xf numFmtId="3" fontId="4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47" applyFont="1" applyFill="1" applyBorder="1" applyAlignment="1">
      <alignment horizontal="center" vertical="center" wrapText="1"/>
      <protection/>
    </xf>
    <xf numFmtId="0" fontId="3" fillId="33" borderId="36" xfId="47" applyFont="1" applyFill="1" applyBorder="1" applyAlignment="1">
      <alignment horizontal="center" vertical="center" wrapText="1"/>
      <protection/>
    </xf>
    <xf numFmtId="0" fontId="5" fillId="0" borderId="37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P6"/>
    </sheetView>
  </sheetViews>
  <sheetFormatPr defaultColWidth="9.140625" defaultRowHeight="15"/>
  <cols>
    <col min="1" max="1" width="20.7109375" style="0" customWidth="1"/>
    <col min="2" max="16" width="9.7109375" style="0" customWidth="1"/>
  </cols>
  <sheetData>
    <row r="2" spans="1:16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4" spans="1:16" ht="15" customHeight="1">
      <c r="A4" s="62" t="s">
        <v>1</v>
      </c>
      <c r="B4" s="1">
        <v>2021</v>
      </c>
      <c r="C4" s="64">
        <v>2022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67" t="s">
        <v>2</v>
      </c>
      <c r="P4" s="68"/>
    </row>
    <row r="5" spans="1:16" ht="15">
      <c r="A5" s="63"/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3</v>
      </c>
      <c r="O5" s="3" t="s">
        <v>15</v>
      </c>
      <c r="P5" s="4" t="s">
        <v>16</v>
      </c>
    </row>
    <row r="6" spans="1:16" ht="15" customHeight="1">
      <c r="A6" s="69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15" customHeight="1">
      <c r="A7" s="5" t="s">
        <v>18</v>
      </c>
      <c r="B7" s="6">
        <v>385.74</v>
      </c>
      <c r="C7" s="7">
        <v>400.8833333333334</v>
      </c>
      <c r="D7" s="7">
        <v>476.1666666666667</v>
      </c>
      <c r="E7" s="7">
        <v>427.8411111111111</v>
      </c>
      <c r="F7" s="8">
        <v>522.042</v>
      </c>
      <c r="G7" s="7">
        <v>440</v>
      </c>
      <c r="H7" s="7">
        <v>427.7028888888889</v>
      </c>
      <c r="I7" s="8" t="s">
        <v>19</v>
      </c>
      <c r="J7" s="7">
        <v>442.86</v>
      </c>
      <c r="K7" s="7">
        <v>369.46</v>
      </c>
      <c r="L7" s="7">
        <v>411.595</v>
      </c>
      <c r="M7" s="7">
        <v>467.25714285714287</v>
      </c>
      <c r="N7" s="9">
        <v>460.1483333333333</v>
      </c>
      <c r="O7" s="7">
        <f>N7/M7*100-100</f>
        <v>-1.5213913008030744</v>
      </c>
      <c r="P7" s="7">
        <f>N7/B7*100-100</f>
        <v>19.28976339848947</v>
      </c>
    </row>
    <row r="8" spans="1:16" ht="15" customHeight="1">
      <c r="A8" s="10" t="s">
        <v>20</v>
      </c>
      <c r="B8" s="11">
        <v>389.61718229166667</v>
      </c>
      <c r="C8" s="12">
        <v>411.8886447876448</v>
      </c>
      <c r="D8" s="12">
        <v>397.1949748743719</v>
      </c>
      <c r="E8" s="12">
        <v>411.3096688417618</v>
      </c>
      <c r="F8" s="12">
        <v>409.4166039325842</v>
      </c>
      <c r="G8" s="12">
        <v>412.4832226720648</v>
      </c>
      <c r="H8" s="12">
        <v>402.0404972677596</v>
      </c>
      <c r="I8" s="12">
        <v>402.377221453287</v>
      </c>
      <c r="J8" s="12">
        <v>389.03499999999997</v>
      </c>
      <c r="K8" s="12">
        <v>406.6210902612827</v>
      </c>
      <c r="L8" s="12">
        <v>383.1431162790698</v>
      </c>
      <c r="M8" s="12">
        <v>397.9375467128027</v>
      </c>
      <c r="N8" s="13">
        <v>409.70282372881354</v>
      </c>
      <c r="O8" s="7">
        <f aca="true" t="shared" si="0" ref="O8:O46">N8/M8*100-100</f>
        <v>2.9565636902571697</v>
      </c>
      <c r="P8" s="7">
        <f aca="true" t="shared" si="1" ref="P8:P46">N8/B8*100-100</f>
        <v>5.155224756517754</v>
      </c>
    </row>
    <row r="9" spans="1:16" ht="15.75" customHeight="1">
      <c r="A9" s="10" t="s">
        <v>21</v>
      </c>
      <c r="B9" s="11">
        <v>353.7779457504521</v>
      </c>
      <c r="C9" s="12">
        <v>366.72920385232743</v>
      </c>
      <c r="D9" s="12">
        <v>359.90121062618596</v>
      </c>
      <c r="E9" s="12">
        <v>365.54686242476356</v>
      </c>
      <c r="F9" s="12">
        <v>367.7865865139949</v>
      </c>
      <c r="G9" s="12">
        <v>366.92838629283494</v>
      </c>
      <c r="H9" s="12">
        <v>357.4147622950819</v>
      </c>
      <c r="I9" s="12">
        <v>347.8288971061093</v>
      </c>
      <c r="J9" s="12">
        <v>347.87600000000003</v>
      </c>
      <c r="K9" s="12">
        <v>347.6918419117647</v>
      </c>
      <c r="L9" s="12">
        <v>338.7671502276176</v>
      </c>
      <c r="M9" s="12">
        <v>342.66504718693284</v>
      </c>
      <c r="N9" s="13">
        <v>357.1557654075546</v>
      </c>
      <c r="O9" s="7">
        <f t="shared" si="0"/>
        <v>4.228828805149988</v>
      </c>
      <c r="P9" s="7">
        <f t="shared" si="1"/>
        <v>0.9547852537662607</v>
      </c>
    </row>
    <row r="10" spans="1:16" ht="15.75" customHeight="1">
      <c r="A10" s="10" t="s">
        <v>22</v>
      </c>
      <c r="B10" s="11">
        <v>303.84860616844605</v>
      </c>
      <c r="C10" s="12">
        <v>304.2073405172414</v>
      </c>
      <c r="D10" s="12">
        <v>306.5070147401086</v>
      </c>
      <c r="E10" s="12">
        <v>316.0886052148366</v>
      </c>
      <c r="F10" s="12">
        <v>310.7205949837436</v>
      </c>
      <c r="G10" s="12">
        <v>307.52244889892717</v>
      </c>
      <c r="H10" s="12">
        <v>305.8584001436781</v>
      </c>
      <c r="I10" s="12">
        <v>299.4015223116313</v>
      </c>
      <c r="J10" s="12">
        <v>301.1631652684564</v>
      </c>
      <c r="K10" s="12">
        <v>297.2236757787667</v>
      </c>
      <c r="L10" s="12">
        <v>291.61224369747896</v>
      </c>
      <c r="M10" s="12">
        <v>294.7561949025487</v>
      </c>
      <c r="N10" s="13">
        <v>305.58935512897426</v>
      </c>
      <c r="O10" s="7">
        <f t="shared" si="0"/>
        <v>3.67529518082128</v>
      </c>
      <c r="P10" s="7">
        <f t="shared" si="1"/>
        <v>0.5729000973475564</v>
      </c>
    </row>
    <row r="11" spans="1:16" ht="15">
      <c r="A11" s="10" t="s">
        <v>23</v>
      </c>
      <c r="B11" s="11">
        <v>240.5071335311573</v>
      </c>
      <c r="C11" s="12">
        <v>234.6239457831325</v>
      </c>
      <c r="D11" s="12">
        <v>255.09805263157895</v>
      </c>
      <c r="E11" s="12">
        <v>249.83544347826088</v>
      </c>
      <c r="F11" s="12">
        <v>250.7041814595661</v>
      </c>
      <c r="G11" s="12">
        <v>241.03722176591378</v>
      </c>
      <c r="H11" s="12">
        <v>245.8178184210526</v>
      </c>
      <c r="I11" s="12">
        <v>244.97039588688946</v>
      </c>
      <c r="J11" s="12">
        <v>236.66075987841944</v>
      </c>
      <c r="K11" s="12">
        <v>240.4612216358839</v>
      </c>
      <c r="L11" s="12">
        <v>240.61144720496895</v>
      </c>
      <c r="M11" s="12">
        <v>232.334534939759</v>
      </c>
      <c r="N11" s="13">
        <v>237.9714233409611</v>
      </c>
      <c r="O11" s="7">
        <f t="shared" si="0"/>
        <v>2.4261947982307817</v>
      </c>
      <c r="P11" s="7">
        <f t="shared" si="1"/>
        <v>-1.054318079038481</v>
      </c>
    </row>
    <row r="12" spans="1:16" ht="15">
      <c r="A12" s="14" t="s">
        <v>24</v>
      </c>
      <c r="B12" s="15">
        <v>312.11438158844766</v>
      </c>
      <c r="C12" s="15">
        <v>321.0831241855117</v>
      </c>
      <c r="D12" s="15">
        <v>319.360295173003</v>
      </c>
      <c r="E12" s="15">
        <v>329.7826329357446</v>
      </c>
      <c r="F12" s="15">
        <v>324.2763507345225</v>
      </c>
      <c r="G12" s="15">
        <v>317.6298487928844</v>
      </c>
      <c r="H12" s="15">
        <v>322.1562629669931</v>
      </c>
      <c r="I12" s="15">
        <v>313.9152440944882</v>
      </c>
      <c r="J12" s="15">
        <v>315.02951024590163</v>
      </c>
      <c r="K12" s="15">
        <v>317.8498830721003</v>
      </c>
      <c r="L12" s="15">
        <v>306.7133250980392</v>
      </c>
      <c r="M12" s="15">
        <v>307.3290772185939</v>
      </c>
      <c r="N12" s="15">
        <v>315.2281774415406</v>
      </c>
      <c r="O12" s="16">
        <f t="shared" si="0"/>
        <v>2.5702417403636417</v>
      </c>
      <c r="P12" s="16">
        <f t="shared" si="1"/>
        <v>0.9976457468078905</v>
      </c>
    </row>
    <row r="13" spans="1:16" ht="15">
      <c r="A13" s="59" t="s">
        <v>25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6" ht="15">
      <c r="A14" s="17" t="s">
        <v>18</v>
      </c>
      <c r="B14" s="6" t="s">
        <v>19</v>
      </c>
      <c r="C14" s="7">
        <v>498.975</v>
      </c>
      <c r="D14" s="7">
        <v>614.13</v>
      </c>
      <c r="E14" s="7">
        <v>644.565</v>
      </c>
      <c r="F14" s="7">
        <v>592.036</v>
      </c>
      <c r="G14" s="7">
        <v>682.5</v>
      </c>
      <c r="H14" s="7">
        <v>567.809</v>
      </c>
      <c r="I14" s="7">
        <v>852.255</v>
      </c>
      <c r="J14" s="7">
        <v>652.1880000000001</v>
      </c>
      <c r="K14" s="7">
        <v>570.0566666666666</v>
      </c>
      <c r="L14" s="7" t="s">
        <v>19</v>
      </c>
      <c r="M14" s="7" t="s">
        <v>19</v>
      </c>
      <c r="N14" s="9">
        <v>452.8</v>
      </c>
      <c r="O14" s="7" t="s">
        <v>19</v>
      </c>
      <c r="P14" s="7" t="s">
        <v>19</v>
      </c>
    </row>
    <row r="15" spans="1:16" ht="15">
      <c r="A15" s="10" t="s">
        <v>20</v>
      </c>
      <c r="B15" s="11">
        <v>454.81368571428567</v>
      </c>
      <c r="C15" s="12">
        <v>450.7684096385542</v>
      </c>
      <c r="D15" s="12">
        <v>457.31621276595746</v>
      </c>
      <c r="E15" s="12">
        <v>437.4041949685535</v>
      </c>
      <c r="F15" s="12">
        <v>442.76124324324326</v>
      </c>
      <c r="G15" s="12">
        <v>466.9269696969697</v>
      </c>
      <c r="H15" s="12">
        <v>442.7137111111111</v>
      </c>
      <c r="I15" s="12">
        <v>435.81225654450265</v>
      </c>
      <c r="J15" s="12">
        <v>448.6768173913044</v>
      </c>
      <c r="K15" s="12">
        <v>454.57047008547005</v>
      </c>
      <c r="L15" s="12">
        <v>481.66493333333335</v>
      </c>
      <c r="M15" s="12">
        <v>477.7356</v>
      </c>
      <c r="N15" s="13">
        <v>469.7604285714285</v>
      </c>
      <c r="O15" s="7">
        <f t="shared" si="0"/>
        <v>-1.669369297278962</v>
      </c>
      <c r="P15" s="7">
        <f t="shared" si="1"/>
        <v>3.286344128732395</v>
      </c>
    </row>
    <row r="16" spans="1:16" ht="15">
      <c r="A16" s="10" t="s">
        <v>21</v>
      </c>
      <c r="B16" s="11">
        <v>380.19176243093915</v>
      </c>
      <c r="C16" s="12">
        <v>381.1003879310345</v>
      </c>
      <c r="D16" s="12">
        <v>366.13995604395603</v>
      </c>
      <c r="E16" s="12">
        <v>387.1778555956679</v>
      </c>
      <c r="F16" s="12">
        <v>375.3721981981982</v>
      </c>
      <c r="G16" s="12">
        <v>389.80836194029854</v>
      </c>
      <c r="H16" s="12">
        <v>368.90460212201583</v>
      </c>
      <c r="I16" s="12">
        <v>364.2022028301887</v>
      </c>
      <c r="J16" s="12">
        <v>368.6445885714286</v>
      </c>
      <c r="K16" s="12">
        <v>378.984188172043</v>
      </c>
      <c r="L16" s="12">
        <v>384.16958793969854</v>
      </c>
      <c r="M16" s="12">
        <v>372.6428343558282</v>
      </c>
      <c r="N16" s="13">
        <v>385.1353125</v>
      </c>
      <c r="O16" s="7">
        <f t="shared" si="0"/>
        <v>3.3523999369978554</v>
      </c>
      <c r="P16" s="7">
        <f t="shared" si="1"/>
        <v>1.3002780590121006</v>
      </c>
    </row>
    <row r="17" spans="1:16" ht="15">
      <c r="A17" s="10" t="s">
        <v>22</v>
      </c>
      <c r="B17" s="11">
        <v>317.2914558139535</v>
      </c>
      <c r="C17" s="12">
        <v>310.99257821229054</v>
      </c>
      <c r="D17" s="12">
        <v>323.6854173913043</v>
      </c>
      <c r="E17" s="12">
        <v>328.72454489164085</v>
      </c>
      <c r="F17" s="12">
        <v>315.0267313664596</v>
      </c>
      <c r="G17" s="12">
        <v>317.4008163265306</v>
      </c>
      <c r="H17" s="12">
        <v>313.65629865771814</v>
      </c>
      <c r="I17" s="12">
        <v>309.91466763425257</v>
      </c>
      <c r="J17" s="12">
        <v>314.6788564437194</v>
      </c>
      <c r="K17" s="12">
        <v>310.6245874125874</v>
      </c>
      <c r="L17" s="12">
        <v>314.9401576763485</v>
      </c>
      <c r="M17" s="12">
        <v>308.60546275395035</v>
      </c>
      <c r="N17" s="13">
        <v>317.46740365111555</v>
      </c>
      <c r="O17" s="7">
        <f t="shared" si="0"/>
        <v>2.871608563919281</v>
      </c>
      <c r="P17" s="7">
        <f t="shared" si="1"/>
        <v>0.05545306497796787</v>
      </c>
    </row>
    <row r="18" spans="1:16" ht="15">
      <c r="A18" s="10" t="s">
        <v>23</v>
      </c>
      <c r="B18" s="11">
        <v>262.69881318681314</v>
      </c>
      <c r="C18" s="12">
        <v>233.67709589041095</v>
      </c>
      <c r="D18" s="12">
        <v>275.3478909090909</v>
      </c>
      <c r="E18" s="12">
        <v>262.609288590604</v>
      </c>
      <c r="F18" s="12">
        <v>248.13330147058824</v>
      </c>
      <c r="G18" s="12">
        <v>257.0830681818182</v>
      </c>
      <c r="H18" s="12">
        <v>246.49838194444445</v>
      </c>
      <c r="I18" s="12">
        <v>251.89531555555558</v>
      </c>
      <c r="J18" s="12">
        <v>247.9215460992908</v>
      </c>
      <c r="K18" s="12">
        <v>257.4181968503937</v>
      </c>
      <c r="L18" s="12">
        <v>259.20222807017547</v>
      </c>
      <c r="M18" s="12">
        <v>246.11725581395348</v>
      </c>
      <c r="N18" s="13">
        <v>251.860375</v>
      </c>
      <c r="O18" s="7">
        <f t="shared" si="0"/>
        <v>2.333489038406938</v>
      </c>
      <c r="P18" s="7">
        <f t="shared" si="1"/>
        <v>-4.125804016901142</v>
      </c>
    </row>
    <row r="19" spans="1:16" ht="15">
      <c r="A19" s="18" t="s">
        <v>24</v>
      </c>
      <c r="B19" s="15">
        <v>338.07329663212437</v>
      </c>
      <c r="C19" s="15">
        <v>333.88155696202534</v>
      </c>
      <c r="D19" s="15">
        <v>343.3022723004695</v>
      </c>
      <c r="E19" s="15">
        <v>348.8733870445344</v>
      </c>
      <c r="F19" s="15">
        <v>332.7930679785331</v>
      </c>
      <c r="G19" s="15">
        <v>339.9442321156773</v>
      </c>
      <c r="H19" s="15">
        <v>340.86983858570323</v>
      </c>
      <c r="I19" s="15">
        <v>332.83738536903985</v>
      </c>
      <c r="J19" s="15">
        <v>335.6125249795249</v>
      </c>
      <c r="K19" s="15">
        <v>337.8303778110944</v>
      </c>
      <c r="L19" s="15">
        <v>337.8446298850575</v>
      </c>
      <c r="M19" s="15">
        <v>328.1238969325153</v>
      </c>
      <c r="N19" s="15">
        <v>336.9801937639198</v>
      </c>
      <c r="O19" s="16">
        <f t="shared" si="0"/>
        <v>2.6990709650220595</v>
      </c>
      <c r="P19" s="16">
        <f t="shared" si="1"/>
        <v>-0.32333309938822197</v>
      </c>
    </row>
    <row r="20" spans="1:16" ht="15">
      <c r="A20" s="58" t="s">
        <v>26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6" ht="15">
      <c r="A21" s="10" t="s">
        <v>20</v>
      </c>
      <c r="B21" s="6" t="s">
        <v>19</v>
      </c>
      <c r="C21" s="7" t="s">
        <v>19</v>
      </c>
      <c r="D21" s="7" t="s">
        <v>19</v>
      </c>
      <c r="E21" s="7">
        <v>322.175</v>
      </c>
      <c r="F21" s="7">
        <v>307.377</v>
      </c>
      <c r="G21" s="7">
        <v>326.58500000000004</v>
      </c>
      <c r="H21" s="7">
        <v>313.92</v>
      </c>
      <c r="I21" s="7">
        <v>309.19</v>
      </c>
      <c r="J21" s="7" t="s">
        <v>19</v>
      </c>
      <c r="K21" s="7" t="s">
        <v>19</v>
      </c>
      <c r="L21" s="7">
        <v>395.33200000000005</v>
      </c>
      <c r="M21" s="7">
        <v>299.194</v>
      </c>
      <c r="N21" s="9">
        <v>318.29449999999997</v>
      </c>
      <c r="O21" s="7">
        <f t="shared" si="0"/>
        <v>6.383984972960661</v>
      </c>
      <c r="P21" s="7" t="s">
        <v>19</v>
      </c>
    </row>
    <row r="22" spans="1:16" ht="15">
      <c r="A22" s="10" t="s">
        <v>21</v>
      </c>
      <c r="B22" s="6">
        <v>300.217</v>
      </c>
      <c r="C22" s="7">
        <v>317.24699999999996</v>
      </c>
      <c r="D22" s="7">
        <v>286.12733333333335</v>
      </c>
      <c r="E22" s="7">
        <v>303.9127368421053</v>
      </c>
      <c r="F22" s="7">
        <v>293.804</v>
      </c>
      <c r="G22" s="7">
        <v>308.3852142857143</v>
      </c>
      <c r="H22" s="7">
        <v>286.3748235294118</v>
      </c>
      <c r="I22" s="7">
        <v>279.6043157894737</v>
      </c>
      <c r="J22" s="7">
        <v>303.6270294117647</v>
      </c>
      <c r="K22" s="7">
        <v>300.3337096774194</v>
      </c>
      <c r="L22" s="7">
        <v>319.07410638297875</v>
      </c>
      <c r="M22" s="7">
        <v>306.0754</v>
      </c>
      <c r="N22" s="9">
        <v>338.0665652173913</v>
      </c>
      <c r="O22" s="7">
        <f t="shared" si="0"/>
        <v>10.452053715323515</v>
      </c>
      <c r="P22" s="7">
        <f t="shared" si="1"/>
        <v>12.607402384738805</v>
      </c>
    </row>
    <row r="23" spans="1:16" ht="15">
      <c r="A23" s="10" t="s">
        <v>22</v>
      </c>
      <c r="B23" s="6">
        <v>273.58265217391306</v>
      </c>
      <c r="C23" s="7">
        <v>288.8795</v>
      </c>
      <c r="D23" s="7" t="s">
        <v>19</v>
      </c>
      <c r="E23" s="7">
        <v>271.56255</v>
      </c>
      <c r="F23" s="7">
        <v>284.2588</v>
      </c>
      <c r="G23" s="7">
        <v>299.31768750000003</v>
      </c>
      <c r="H23" s="7">
        <v>272.8995</v>
      </c>
      <c r="I23" s="7">
        <v>311.668</v>
      </c>
      <c r="J23" s="7">
        <v>297.55645161290323</v>
      </c>
      <c r="K23" s="7">
        <v>274.29884615384617</v>
      </c>
      <c r="L23" s="7">
        <v>283.86845</v>
      </c>
      <c r="M23" s="7">
        <v>318.6144375</v>
      </c>
      <c r="N23" s="9">
        <v>300.834875</v>
      </c>
      <c r="O23" s="7">
        <f t="shared" si="0"/>
        <v>-5.580275219009806</v>
      </c>
      <c r="P23" s="7">
        <f t="shared" si="1"/>
        <v>9.961239358394351</v>
      </c>
    </row>
    <row r="24" spans="1:16" ht="15">
      <c r="A24" s="10" t="s">
        <v>23</v>
      </c>
      <c r="B24" s="6">
        <v>274.155</v>
      </c>
      <c r="C24" s="7" t="s">
        <v>19</v>
      </c>
      <c r="D24" s="7" t="s">
        <v>19</v>
      </c>
      <c r="E24" s="7">
        <v>286.356</v>
      </c>
      <c r="F24" s="7" t="s">
        <v>19</v>
      </c>
      <c r="G24" s="7">
        <v>270.952</v>
      </c>
      <c r="H24" s="7">
        <v>260.51666666666665</v>
      </c>
      <c r="I24" s="7">
        <v>270.8066666666667</v>
      </c>
      <c r="J24" s="7" t="s">
        <v>19</v>
      </c>
      <c r="K24" s="7">
        <v>197.0885</v>
      </c>
      <c r="L24" s="7">
        <v>254.31000000000003</v>
      </c>
      <c r="M24" s="7" t="s">
        <v>19</v>
      </c>
      <c r="N24" s="9">
        <v>218.834</v>
      </c>
      <c r="O24" s="7" t="s">
        <v>19</v>
      </c>
      <c r="P24" s="7">
        <f t="shared" si="1"/>
        <v>-20.1787310098302</v>
      </c>
    </row>
    <row r="25" spans="1:16" ht="15">
      <c r="A25" s="19" t="s">
        <v>27</v>
      </c>
      <c r="B25" s="20">
        <v>281.2251714285714</v>
      </c>
      <c r="C25" s="21">
        <v>306.9315454545454</v>
      </c>
      <c r="D25" s="21">
        <v>286.12733333333335</v>
      </c>
      <c r="E25" s="21">
        <v>290.4692954545455</v>
      </c>
      <c r="F25" s="21">
        <v>291.23150000000004</v>
      </c>
      <c r="G25" s="21">
        <v>303.95751515151517</v>
      </c>
      <c r="H25" s="21">
        <v>282.2176</v>
      </c>
      <c r="I25" s="21">
        <v>291.8228108108108</v>
      </c>
      <c r="J25" s="21">
        <v>300.7318307692308</v>
      </c>
      <c r="K25" s="21">
        <v>285.36088135593224</v>
      </c>
      <c r="L25" s="21">
        <v>309.9010684931506</v>
      </c>
      <c r="M25" s="21">
        <v>312.129875</v>
      </c>
      <c r="N25" s="16">
        <v>324.63626470588235</v>
      </c>
      <c r="O25" s="22">
        <f t="shared" si="0"/>
        <v>4.0067903483709415</v>
      </c>
      <c r="P25" s="16">
        <f t="shared" si="1"/>
        <v>15.436418104677728</v>
      </c>
    </row>
    <row r="26" spans="1:16" ht="15" customHeight="1">
      <c r="A26" s="59" t="s">
        <v>28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1:16" ht="15">
      <c r="A27" s="17" t="s">
        <v>18</v>
      </c>
      <c r="B27" s="23" t="s">
        <v>19</v>
      </c>
      <c r="C27" s="24">
        <v>463.34</v>
      </c>
      <c r="D27" s="24" t="s">
        <v>19</v>
      </c>
      <c r="E27" s="24" t="s">
        <v>19</v>
      </c>
      <c r="F27" s="24" t="s">
        <v>19</v>
      </c>
      <c r="G27" s="24" t="s">
        <v>19</v>
      </c>
      <c r="H27" s="24" t="s">
        <v>19</v>
      </c>
      <c r="I27" s="24" t="s">
        <v>19</v>
      </c>
      <c r="J27" s="24" t="s">
        <v>19</v>
      </c>
      <c r="K27" s="24" t="s">
        <v>19</v>
      </c>
      <c r="L27" s="24">
        <v>203.74</v>
      </c>
      <c r="M27" s="24" t="s">
        <v>19</v>
      </c>
      <c r="N27" s="25" t="s">
        <v>19</v>
      </c>
      <c r="O27" s="7" t="s">
        <v>19</v>
      </c>
      <c r="P27" s="7" t="s">
        <v>19</v>
      </c>
    </row>
    <row r="28" spans="1:16" ht="15">
      <c r="A28" s="17" t="s">
        <v>20</v>
      </c>
      <c r="B28" s="11">
        <v>408.079</v>
      </c>
      <c r="C28" s="12">
        <v>428.01800000000003</v>
      </c>
      <c r="D28" s="12">
        <v>427.9635</v>
      </c>
      <c r="E28" s="12">
        <v>429.25975000000005</v>
      </c>
      <c r="F28" s="12">
        <v>436.3691923076923</v>
      </c>
      <c r="G28" s="12">
        <v>470.2255897435898</v>
      </c>
      <c r="H28" s="12">
        <v>445.7244444444445</v>
      </c>
      <c r="I28" s="12">
        <v>435.011</v>
      </c>
      <c r="J28" s="24">
        <v>435.1871304347826</v>
      </c>
      <c r="K28" s="24">
        <v>417.3233333333333</v>
      </c>
      <c r="L28" s="24">
        <v>433.29210416666666</v>
      </c>
      <c r="M28" s="24">
        <v>432.26335294117644</v>
      </c>
      <c r="N28" s="25">
        <v>429.51892857142855</v>
      </c>
      <c r="O28" s="7">
        <f t="shared" si="0"/>
        <v>-0.6348963776536891</v>
      </c>
      <c r="P28" s="7">
        <f t="shared" si="1"/>
        <v>5.253867160875345</v>
      </c>
    </row>
    <row r="29" spans="1:16" ht="15.75" customHeight="1">
      <c r="A29" s="10" t="s">
        <v>21</v>
      </c>
      <c r="B29" s="11">
        <v>373.7507286432161</v>
      </c>
      <c r="C29" s="12">
        <v>387.0079447852761</v>
      </c>
      <c r="D29" s="12">
        <v>388.6969408602151</v>
      </c>
      <c r="E29" s="12">
        <v>376.04685551330795</v>
      </c>
      <c r="F29" s="12">
        <v>385.35242975206614</v>
      </c>
      <c r="G29" s="12">
        <v>393.15557358490565</v>
      </c>
      <c r="H29" s="12">
        <v>385.9571885964912</v>
      </c>
      <c r="I29" s="12">
        <v>368.59508450704226</v>
      </c>
      <c r="J29" s="12">
        <v>365.71945217391306</v>
      </c>
      <c r="K29" s="12">
        <v>384.3600820189274</v>
      </c>
      <c r="L29" s="12">
        <v>376.5530416666667</v>
      </c>
      <c r="M29" s="12">
        <v>370.3724223602484</v>
      </c>
      <c r="N29" s="13">
        <v>371.61077215189874</v>
      </c>
      <c r="O29" s="7">
        <f t="shared" si="0"/>
        <v>0.33435259130763484</v>
      </c>
      <c r="P29" s="7">
        <f t="shared" si="1"/>
        <v>-0.5725624934794951</v>
      </c>
    </row>
    <row r="30" spans="1:16" ht="15.75" customHeight="1">
      <c r="A30" s="10" t="s">
        <v>22</v>
      </c>
      <c r="B30" s="6">
        <v>328.11324741735535</v>
      </c>
      <c r="C30" s="7">
        <v>333.06750053418807</v>
      </c>
      <c r="D30" s="7">
        <v>340.1813319452707</v>
      </c>
      <c r="E30" s="7">
        <v>341.51813009808984</v>
      </c>
      <c r="F30" s="7">
        <v>332.70601301405515</v>
      </c>
      <c r="G30" s="7">
        <v>331.3360836483932</v>
      </c>
      <c r="H30" s="7">
        <v>329.9181304109589</v>
      </c>
      <c r="I30" s="7">
        <v>324.1849634020619</v>
      </c>
      <c r="J30" s="7">
        <v>325.0264550113895</v>
      </c>
      <c r="K30" s="7">
        <v>330.2676752688172</v>
      </c>
      <c r="L30" s="7">
        <v>324.4522537505358</v>
      </c>
      <c r="M30" s="7">
        <v>324.14300484154927</v>
      </c>
      <c r="N30" s="9">
        <v>335.2860074211503</v>
      </c>
      <c r="O30" s="7">
        <f t="shared" si="0"/>
        <v>3.4376810275600604</v>
      </c>
      <c r="P30" s="7">
        <f t="shared" si="1"/>
        <v>2.1860623002128534</v>
      </c>
    </row>
    <row r="31" spans="1:16" ht="15">
      <c r="A31" s="10" t="s">
        <v>23</v>
      </c>
      <c r="B31" s="6">
        <v>250.71281350153427</v>
      </c>
      <c r="C31" s="7">
        <v>253.0021819614021</v>
      </c>
      <c r="D31" s="7">
        <v>256.84329247223366</v>
      </c>
      <c r="E31" s="7">
        <v>255.0378338357197</v>
      </c>
      <c r="F31" s="7">
        <v>252.00825583333338</v>
      </c>
      <c r="G31" s="7">
        <v>246.1828589379814</v>
      </c>
      <c r="H31" s="7">
        <v>243.03801860272839</v>
      </c>
      <c r="I31" s="7">
        <v>245.63158632640202</v>
      </c>
      <c r="J31" s="7">
        <v>244.775353028065</v>
      </c>
      <c r="K31" s="7">
        <v>246.78028931451612</v>
      </c>
      <c r="L31" s="7">
        <v>248.12138323080427</v>
      </c>
      <c r="M31" s="7">
        <v>245.81004656688052</v>
      </c>
      <c r="N31" s="9">
        <v>252.01552610731005</v>
      </c>
      <c r="O31" s="7">
        <f t="shared" si="0"/>
        <v>2.5245019994498676</v>
      </c>
      <c r="P31" s="7">
        <f t="shared" si="1"/>
        <v>0.5196035206903389</v>
      </c>
    </row>
    <row r="32" spans="1:16" ht="15" customHeight="1">
      <c r="A32" s="19" t="s">
        <v>24</v>
      </c>
      <c r="B32" s="26">
        <v>285.3535080740449</v>
      </c>
      <c r="C32" s="15">
        <v>291.68629705117087</v>
      </c>
      <c r="D32" s="15">
        <v>295.7590930986568</v>
      </c>
      <c r="E32" s="15">
        <v>299.10762062021746</v>
      </c>
      <c r="F32" s="15">
        <v>294.6683750812568</v>
      </c>
      <c r="G32" s="15">
        <v>292.810577245754</v>
      </c>
      <c r="H32" s="15">
        <v>286.73979862191595</v>
      </c>
      <c r="I32" s="15">
        <v>281.0738890117994</v>
      </c>
      <c r="J32" s="15">
        <v>276.86981887282167</v>
      </c>
      <c r="K32" s="15">
        <v>283.4731145049654</v>
      </c>
      <c r="L32" s="15">
        <v>280.81793787687565</v>
      </c>
      <c r="M32" s="15">
        <v>278.63452786309784</v>
      </c>
      <c r="N32" s="27">
        <v>288.91175656069987</v>
      </c>
      <c r="O32" s="22">
        <f t="shared" si="0"/>
        <v>3.6884261173301383</v>
      </c>
      <c r="P32" s="16">
        <f t="shared" si="1"/>
        <v>1.2469615357704669</v>
      </c>
    </row>
    <row r="33" spans="1:16" ht="15" customHeight="1">
      <c r="A33" s="59" t="s">
        <v>29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</row>
    <row r="34" spans="1:16" ht="15">
      <c r="A34" s="5" t="s">
        <v>18</v>
      </c>
      <c r="B34" s="28" t="s">
        <v>19</v>
      </c>
      <c r="C34" s="7" t="s">
        <v>19</v>
      </c>
      <c r="D34" s="7" t="s">
        <v>19</v>
      </c>
      <c r="E34" s="7">
        <v>335.55</v>
      </c>
      <c r="F34" s="7" t="s">
        <v>19</v>
      </c>
      <c r="G34" s="7">
        <v>317.61</v>
      </c>
      <c r="H34" s="7">
        <v>324.28</v>
      </c>
      <c r="I34" s="7" t="s">
        <v>19</v>
      </c>
      <c r="J34" s="7" t="s">
        <v>19</v>
      </c>
      <c r="K34" s="7" t="s">
        <v>19</v>
      </c>
      <c r="L34" s="7" t="s">
        <v>19</v>
      </c>
      <c r="M34" s="7">
        <v>322.0733333333333</v>
      </c>
      <c r="N34" s="9" t="s">
        <v>19</v>
      </c>
      <c r="O34" s="7" t="s">
        <v>19</v>
      </c>
      <c r="P34" s="7" t="s">
        <v>19</v>
      </c>
    </row>
    <row r="35" spans="1:16" ht="15">
      <c r="A35" s="10" t="s">
        <v>20</v>
      </c>
      <c r="B35" s="29">
        <v>354.4339090909091</v>
      </c>
      <c r="C35" s="12">
        <v>366.160825</v>
      </c>
      <c r="D35" s="12">
        <v>392.95237499999996</v>
      </c>
      <c r="E35" s="12">
        <v>362.52914606741575</v>
      </c>
      <c r="F35" s="12">
        <v>360.7521587301587</v>
      </c>
      <c r="G35" s="12">
        <v>362.5998974358974</v>
      </c>
      <c r="H35" s="12">
        <v>347.1973432835821</v>
      </c>
      <c r="I35" s="12">
        <v>355.17946511627906</v>
      </c>
      <c r="J35" s="12">
        <v>339.8544166666667</v>
      </c>
      <c r="K35" s="12">
        <v>358.6339404761905</v>
      </c>
      <c r="L35" s="12">
        <v>360.20796739130435</v>
      </c>
      <c r="M35" s="12">
        <v>342.80535087719295</v>
      </c>
      <c r="N35" s="13">
        <v>340.77150769230764</v>
      </c>
      <c r="O35" s="7">
        <f t="shared" si="0"/>
        <v>-0.5932938851978236</v>
      </c>
      <c r="P35" s="7">
        <f t="shared" si="1"/>
        <v>-3.854710581626989</v>
      </c>
    </row>
    <row r="36" spans="1:16" ht="15.75" customHeight="1">
      <c r="A36" s="10" t="s">
        <v>21</v>
      </c>
      <c r="B36" s="29">
        <v>307.45989169675096</v>
      </c>
      <c r="C36" s="12">
        <v>326.24524137931036</v>
      </c>
      <c r="D36" s="12">
        <v>320.0690396039604</v>
      </c>
      <c r="E36" s="12">
        <v>326.7677396551724</v>
      </c>
      <c r="F36" s="12">
        <v>321.1602119205297</v>
      </c>
      <c r="G36" s="12">
        <v>328.45958536585374</v>
      </c>
      <c r="H36" s="12">
        <v>311.99967191601047</v>
      </c>
      <c r="I36" s="12">
        <v>315.76269529085874</v>
      </c>
      <c r="J36" s="12">
        <v>309.8900887850467</v>
      </c>
      <c r="K36" s="12">
        <v>315.5683531746032</v>
      </c>
      <c r="L36" s="12">
        <v>311.2366766467066</v>
      </c>
      <c r="M36" s="12">
        <v>307.4681534988714</v>
      </c>
      <c r="N36" s="13">
        <v>312.3208377581121</v>
      </c>
      <c r="O36" s="7">
        <f t="shared" si="0"/>
        <v>1.578272157301157</v>
      </c>
      <c r="P36" s="7">
        <f t="shared" si="1"/>
        <v>1.5810016827025635</v>
      </c>
    </row>
    <row r="37" spans="1:16" ht="15.75" customHeight="1">
      <c r="A37" s="10" t="s">
        <v>22</v>
      </c>
      <c r="B37" s="29">
        <v>281.2674282678002</v>
      </c>
      <c r="C37" s="12">
        <v>282.0387406876791</v>
      </c>
      <c r="D37" s="12">
        <v>285.26597097242376</v>
      </c>
      <c r="E37" s="12">
        <v>284.4724729586426</v>
      </c>
      <c r="F37" s="12">
        <v>282.7523215053763</v>
      </c>
      <c r="G37" s="12">
        <v>285.33386243902436</v>
      </c>
      <c r="H37" s="12">
        <v>276.22899530516435</v>
      </c>
      <c r="I37" s="12">
        <v>275.763658259773</v>
      </c>
      <c r="J37" s="12">
        <v>276.52281648936173</v>
      </c>
      <c r="K37" s="12">
        <v>279.1941867088608</v>
      </c>
      <c r="L37" s="12">
        <v>273.5542930672269</v>
      </c>
      <c r="M37" s="12">
        <v>275.93289924973203</v>
      </c>
      <c r="N37" s="13">
        <v>282.2103927492447</v>
      </c>
      <c r="O37" s="7">
        <f t="shared" si="0"/>
        <v>2.275007263208309</v>
      </c>
      <c r="P37" s="7">
        <f t="shared" si="1"/>
        <v>0.33525548523402904</v>
      </c>
    </row>
    <row r="38" spans="1:16" ht="15">
      <c r="A38" s="10" t="s">
        <v>23</v>
      </c>
      <c r="B38" s="29">
        <v>217.19732853717025</v>
      </c>
      <c r="C38" s="12">
        <v>214.69653538461537</v>
      </c>
      <c r="D38" s="12">
        <v>213.07622133333334</v>
      </c>
      <c r="E38" s="12">
        <v>219.3989408866995</v>
      </c>
      <c r="F38" s="12">
        <v>220.48541558441556</v>
      </c>
      <c r="G38" s="12">
        <v>217.4830980861244</v>
      </c>
      <c r="H38" s="12">
        <v>211.14699659863945</v>
      </c>
      <c r="I38" s="12">
        <v>216.79809567901233</v>
      </c>
      <c r="J38" s="12">
        <v>207.30981653746773</v>
      </c>
      <c r="K38" s="12">
        <v>211.6628523489933</v>
      </c>
      <c r="L38" s="12">
        <v>212.07012328767124</v>
      </c>
      <c r="M38" s="12">
        <v>216.97210731707315</v>
      </c>
      <c r="N38" s="13">
        <v>217.32282267441863</v>
      </c>
      <c r="O38" s="7">
        <f t="shared" si="0"/>
        <v>0.16164075727620286</v>
      </c>
      <c r="P38" s="7">
        <f t="shared" si="1"/>
        <v>0.05777885855853526</v>
      </c>
    </row>
    <row r="39" spans="1:16" ht="15">
      <c r="A39" s="19" t="s">
        <v>24</v>
      </c>
      <c r="B39" s="30">
        <v>270.4935859987929</v>
      </c>
      <c r="C39" s="15">
        <v>279.3858423753665</v>
      </c>
      <c r="D39" s="15">
        <v>270.977395475819</v>
      </c>
      <c r="E39" s="15">
        <v>287.05123453735774</v>
      </c>
      <c r="F39" s="15">
        <v>281.8457160021846</v>
      </c>
      <c r="G39" s="15">
        <v>281.3008874801902</v>
      </c>
      <c r="H39" s="15">
        <v>275.78852539184953</v>
      </c>
      <c r="I39" s="15">
        <v>274.9416265614727</v>
      </c>
      <c r="J39" s="15">
        <v>270.66255541795664</v>
      </c>
      <c r="K39" s="15">
        <v>276.58148512355024</v>
      </c>
      <c r="L39" s="15">
        <v>275.8628219895288</v>
      </c>
      <c r="M39" s="15">
        <v>272.5452199349946</v>
      </c>
      <c r="N39" s="27">
        <v>276.31861205673766</v>
      </c>
      <c r="O39" s="22">
        <f t="shared" si="0"/>
        <v>1.3845013031757105</v>
      </c>
      <c r="P39" s="16">
        <f t="shared" si="1"/>
        <v>2.1534802891669074</v>
      </c>
    </row>
    <row r="40" spans="1:16" ht="15">
      <c r="A40" s="60" t="s">
        <v>30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6" ht="15">
      <c r="A41" s="31" t="s">
        <v>20</v>
      </c>
      <c r="B41" s="32" t="s">
        <v>19</v>
      </c>
      <c r="C41" s="33">
        <v>314.185</v>
      </c>
      <c r="D41" s="33">
        <v>391.16499999999996</v>
      </c>
      <c r="E41" s="33">
        <v>345.54200000000003</v>
      </c>
      <c r="F41" s="33">
        <v>330.75</v>
      </c>
      <c r="G41" s="33">
        <v>354.07</v>
      </c>
      <c r="H41" s="33" t="s">
        <v>19</v>
      </c>
      <c r="I41" s="33">
        <v>448.1466666666667</v>
      </c>
      <c r="J41" s="33">
        <v>476.5475</v>
      </c>
      <c r="K41" s="33">
        <v>367.8566666666666</v>
      </c>
      <c r="L41" s="33">
        <v>387.88</v>
      </c>
      <c r="M41" s="33">
        <v>234.31799999999998</v>
      </c>
      <c r="N41" s="34">
        <v>417.57</v>
      </c>
      <c r="O41" s="7">
        <f t="shared" si="0"/>
        <v>78.20653983048678</v>
      </c>
      <c r="P41" s="7" t="s">
        <v>19</v>
      </c>
    </row>
    <row r="42" spans="1:16" ht="15">
      <c r="A42" s="31" t="s">
        <v>21</v>
      </c>
      <c r="B42" s="28">
        <v>310.93333333333334</v>
      </c>
      <c r="C42" s="7">
        <v>371.02</v>
      </c>
      <c r="D42" s="7">
        <v>252.834</v>
      </c>
      <c r="E42" s="7">
        <v>343.52750000000003</v>
      </c>
      <c r="F42" s="7">
        <v>259.5725</v>
      </c>
      <c r="G42" s="7">
        <v>283.9</v>
      </c>
      <c r="H42" s="7">
        <v>319.1166666666667</v>
      </c>
      <c r="I42" s="7">
        <v>291.4891666666667</v>
      </c>
      <c r="J42" s="7">
        <v>353.32785714285717</v>
      </c>
      <c r="K42" s="7">
        <v>310.63000000000005</v>
      </c>
      <c r="L42" s="7">
        <v>294.75333333333333</v>
      </c>
      <c r="M42" s="7">
        <v>297.9666</v>
      </c>
      <c r="N42" s="9">
        <v>228.23666666666668</v>
      </c>
      <c r="O42" s="7">
        <f t="shared" si="0"/>
        <v>-23.401929388506417</v>
      </c>
      <c r="P42" s="7">
        <f t="shared" si="1"/>
        <v>-26.596269296741</v>
      </c>
    </row>
    <row r="43" spans="1:16" ht="15">
      <c r="A43" s="10" t="s">
        <v>22</v>
      </c>
      <c r="B43" s="28">
        <v>226.50739130434786</v>
      </c>
      <c r="C43" s="7">
        <v>225.90916666666666</v>
      </c>
      <c r="D43" s="7">
        <v>216.97799999999998</v>
      </c>
      <c r="E43" s="7">
        <v>271.95666666666665</v>
      </c>
      <c r="F43" s="7">
        <v>248.5430769230769</v>
      </c>
      <c r="G43" s="7">
        <v>188.75</v>
      </c>
      <c r="H43" s="7">
        <v>221.99888888888887</v>
      </c>
      <c r="I43" s="7">
        <v>253.97782608695653</v>
      </c>
      <c r="J43" s="7">
        <v>241.68947368421055</v>
      </c>
      <c r="K43" s="7">
        <v>261.99666666666667</v>
      </c>
      <c r="L43" s="7">
        <v>217.86999999999998</v>
      </c>
      <c r="M43" s="7">
        <v>249.26962962962963</v>
      </c>
      <c r="N43" s="9">
        <v>248.3248148148148</v>
      </c>
      <c r="O43" s="7">
        <f t="shared" si="0"/>
        <v>-0.379033264589296</v>
      </c>
      <c r="P43" s="7">
        <f t="shared" si="1"/>
        <v>9.632102239503453</v>
      </c>
    </row>
    <row r="44" spans="1:16" ht="15">
      <c r="A44" s="10" t="s">
        <v>23</v>
      </c>
      <c r="B44" s="28">
        <v>167.8047619047619</v>
      </c>
      <c r="C44" s="7">
        <v>149.76392857142858</v>
      </c>
      <c r="D44" s="7">
        <v>155.54615384615383</v>
      </c>
      <c r="E44" s="7">
        <v>149.15625</v>
      </c>
      <c r="F44" s="7">
        <v>140.0963157894737</v>
      </c>
      <c r="G44" s="7">
        <v>141.3476923076923</v>
      </c>
      <c r="H44" s="7">
        <v>112.41000000000001</v>
      </c>
      <c r="I44" s="7">
        <v>149.17138888888888</v>
      </c>
      <c r="J44" s="7">
        <v>132.4564705882353</v>
      </c>
      <c r="K44" s="7">
        <v>114.55194444444447</v>
      </c>
      <c r="L44" s="7">
        <v>117.91</v>
      </c>
      <c r="M44" s="7">
        <v>128.94727272727275</v>
      </c>
      <c r="N44" s="9">
        <v>132.73315789473682</v>
      </c>
      <c r="O44" s="7">
        <f t="shared" si="0"/>
        <v>2.935994757695525</v>
      </c>
      <c r="P44" s="7">
        <f t="shared" si="1"/>
        <v>-20.90024359971983</v>
      </c>
    </row>
    <row r="45" spans="1:16" ht="15">
      <c r="A45" s="35" t="s">
        <v>24</v>
      </c>
      <c r="B45" s="36">
        <v>211.9834</v>
      </c>
      <c r="C45" s="37">
        <v>183.80674418604653</v>
      </c>
      <c r="D45" s="37">
        <v>207.94599999999997</v>
      </c>
      <c r="E45" s="37">
        <v>254.02124999999998</v>
      </c>
      <c r="F45" s="38">
        <v>209.85980000000004</v>
      </c>
      <c r="G45" s="38">
        <v>160.88649122807016</v>
      </c>
      <c r="H45" s="38">
        <v>158.3077142857143</v>
      </c>
      <c r="I45" s="38">
        <v>216.94554054054052</v>
      </c>
      <c r="J45" s="38">
        <v>224.62535211267604</v>
      </c>
      <c r="K45" s="38">
        <v>193.84250000000003</v>
      </c>
      <c r="L45" s="38">
        <v>199.36178571428573</v>
      </c>
      <c r="M45" s="38">
        <v>213.36757377049182</v>
      </c>
      <c r="N45" s="39">
        <v>187.9947222222222</v>
      </c>
      <c r="O45" s="40">
        <f t="shared" si="0"/>
        <v>-11.891615534590017</v>
      </c>
      <c r="P45" s="39">
        <f t="shared" si="1"/>
        <v>-11.31630013377358</v>
      </c>
    </row>
    <row r="46" spans="1:16" ht="15">
      <c r="A46" s="41" t="s">
        <v>31</v>
      </c>
      <c r="B46" s="42">
        <v>293.6908375796179</v>
      </c>
      <c r="C46" s="43">
        <v>300.5510331825038</v>
      </c>
      <c r="D46" s="43">
        <v>300.6484245238094</v>
      </c>
      <c r="E46" s="43">
        <v>313.39486672087526</v>
      </c>
      <c r="F46" s="43">
        <v>305.84056305754774</v>
      </c>
      <c r="G46" s="43">
        <v>302.61687998588064</v>
      </c>
      <c r="H46" s="43">
        <v>301.0358146298472</v>
      </c>
      <c r="I46" s="43">
        <v>294.68352541318643</v>
      </c>
      <c r="J46" s="43">
        <v>290.99636285397014</v>
      </c>
      <c r="K46" s="43">
        <v>295.7728373267028</v>
      </c>
      <c r="L46" s="43">
        <v>289.0581056393963</v>
      </c>
      <c r="M46" s="43">
        <v>286.90707602099394</v>
      </c>
      <c r="N46" s="44">
        <v>298.4917227495254</v>
      </c>
      <c r="O46" s="45">
        <f t="shared" si="0"/>
        <v>4.037769611399838</v>
      </c>
      <c r="P46" s="46">
        <f t="shared" si="1"/>
        <v>1.6346731173069173</v>
      </c>
    </row>
    <row r="47" spans="15:16" ht="15">
      <c r="O47" s="12"/>
      <c r="P47" s="12"/>
    </row>
    <row r="49" spans="1:16" ht="15">
      <c r="A49" s="47" t="s">
        <v>32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  <c r="P49" s="49"/>
    </row>
    <row r="50" spans="1:14" ht="15">
      <c r="A50" s="50" t="s">
        <v>33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ht="15">
      <c r="A51" s="50" t="s">
        <v>34</v>
      </c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3:14" ht="15">
      <c r="C52" s="54"/>
      <c r="D52" s="54"/>
      <c r="E52" s="54"/>
      <c r="F52" s="54"/>
      <c r="G52" s="54"/>
      <c r="H52" s="54"/>
      <c r="I52" s="54"/>
      <c r="J52" s="54" t="s">
        <v>35</v>
      </c>
      <c r="K52" s="54"/>
      <c r="L52" s="54"/>
      <c r="M52" s="54"/>
      <c r="N52" s="54"/>
    </row>
    <row r="53" spans="3:16" ht="15">
      <c r="C53" s="55"/>
      <c r="D53" s="55"/>
      <c r="E53" s="55"/>
      <c r="F53" s="55"/>
      <c r="G53" s="55"/>
      <c r="H53" s="55"/>
      <c r="I53" s="55"/>
      <c r="J53" s="55" t="s">
        <v>36</v>
      </c>
      <c r="K53" s="55"/>
      <c r="L53" s="55"/>
      <c r="M53" s="55"/>
      <c r="N53" s="55"/>
      <c r="O53" s="56"/>
      <c r="P53" s="56"/>
    </row>
    <row r="54" spans="3:16" ht="23.25" customHeight="1"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</row>
  </sheetData>
  <sheetProtection/>
  <mergeCells count="10">
    <mergeCell ref="A20:P20"/>
    <mergeCell ref="A26:P26"/>
    <mergeCell ref="A33:P33"/>
    <mergeCell ref="A40:P40"/>
    <mergeCell ref="A2:P2"/>
    <mergeCell ref="A4:A5"/>
    <mergeCell ref="C4:N4"/>
    <mergeCell ref="O4:P4"/>
    <mergeCell ref="A6:P6"/>
    <mergeCell ref="A13:P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2023-01-23T09:45:54Z</dcterms:created>
  <dcterms:modified xsi:type="dcterms:W3CDTF">2023-01-23T09:47:19Z</dcterms:modified>
  <cp:category/>
  <cp:version/>
  <cp:contentType/>
  <cp:contentStatus/>
</cp:coreProperties>
</file>