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475" activeTab="0"/>
  </bookViews>
  <sheets>
    <sheet name="2022 12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<sst xmlns="http://schemas.openxmlformats.org/spreadsheetml/2006/main" count="38" uniqueCount="34">
  <si>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Galvijų skerdimas Lietuvos įmonėse 2022 m. sausio–gruodžio mėn.</t>
  </si>
  <si>
    <t>Galvijai</t>
  </si>
  <si>
    <t>Skerdimai, vnt.</t>
  </si>
  <si>
    <t>Vidutinis galvijų skerdenų*** svoris, kg</t>
  </si>
  <si>
    <r>
      <t xml:space="preserve">Pokytis </t>
    </r>
    <r>
      <rPr>
        <sz val="9"/>
        <color indexed="8"/>
        <rFont val="Arial"/>
        <family val="2"/>
      </rPr>
      <t>%</t>
    </r>
  </si>
  <si>
    <t>Pokytis %</t>
  </si>
  <si>
    <t>gruodis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</si>
  <si>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</si>
  <si>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</si>
  <si>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</si>
  <si>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</si>
  <si>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</si>
  <si>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</si>
  <si>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</si>
  <si>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</si>
  <si>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</si>
  <si>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</si>
  <si>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</si>
  <si>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mėnesio*</t>
  </si>
  <si>
    <t>metų**</t>
  </si>
  <si>
    <t>Veršeliai iki 8 mėn.</t>
  </si>
  <si>
    <t>Jaunų galvijų prieauglis nuo 8 iki 12 mėn.</t>
  </si>
  <si>
    <t>Buliukai nuo 12 iki 24 mėn.</t>
  </si>
  <si>
    <t>Buliai nuo 24 mėn.</t>
  </si>
  <si>
    <t>Jaučiai nuo 12 mėn.</t>
  </si>
  <si>
    <t>Telyčios nuo 12 mėn. iki apsiveršiavimo</t>
  </si>
  <si>
    <t>Karvės bent vieną kartą apsiveršiavusios 
arba nuo 36 mėn.</t>
  </si>
  <si>
    <t>Iš viso:</t>
  </si>
  <si>
    <t xml:space="preserve">Pastabos: </t>
  </si>
  <si>
    <t>* lyginant 2022 m. lapkričio mėn. su 2022 m. spalio mėn.</t>
  </si>
  <si>
    <t>** lyginant 2022 m. lapkričio mėn. su 2021 m. lapkričio mėn.</t>
  </si>
  <si>
    <t>*** paskerstų supirktų ir savų užaugintų galvijų skerdenų svoris, neįskaitant paslaugai skerstų galvijų, kg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</si>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</sst>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#,##0.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 Baltic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theme="1"/>
      <name val="Times New Roman Baltic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>
        <color indexed="63"/>
      </right>
      <top style="thin">
        <color indexed="9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8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" fontId="20" fillId="33" borderId="10" xfId="0" applyNumberFormat="1" applyFont="1" applyFill="1" applyBorder="1" applyAlignment="1">
      <alignment horizontal="center" vertical="center" wrapText="1"/>
    </xf>
    <xf numFmtId="1" fontId="20" fillId="33" borderId="11" xfId="0" applyNumberFormat="1" applyFont="1" applyFill="1" applyBorder="1" applyAlignment="1">
      <alignment horizontal="center" vertical="center" wrapText="1"/>
    </xf>
    <xf numFmtId="1" fontId="20" fillId="33" borderId="12" xfId="0" applyNumberFormat="1" applyFont="1" applyFill="1" applyBorder="1" applyAlignment="1">
      <alignment horizontal="center" vertical="center" wrapText="1"/>
    </xf>
    <xf numFmtId="1" fontId="20" fillId="33" borderId="13" xfId="0" applyNumberFormat="1" applyFont="1" applyFill="1" applyBorder="1" applyAlignment="1">
      <alignment horizontal="center" vertical="center" wrapText="1"/>
    </xf>
    <xf numFmtId="164" fontId="21" fillId="34" borderId="11" xfId="0" applyNumberFormat="1" applyFont="1" applyFill="1" applyBorder="1" applyAlignment="1">
      <alignment horizontal="center" vertical="center"/>
    </xf>
    <xf numFmtId="164" fontId="21" fillId="34" borderId="12" xfId="0" applyNumberFormat="1" applyFont="1" applyFill="1" applyBorder="1" applyAlignment="1">
      <alignment horizontal="center" vertical="center"/>
    </xf>
    <xf numFmtId="2" fontId="20" fillId="33" borderId="14" xfId="0" applyNumberFormat="1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/>
    </xf>
    <xf numFmtId="2" fontId="20" fillId="33" borderId="22" xfId="0" applyNumberFormat="1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3" fontId="21" fillId="0" borderId="26" xfId="0" applyNumberFormat="1" applyFont="1" applyBorder="1" applyAlignment="1">
      <alignment horizontal="right" vertical="center" indent="1"/>
    </xf>
    <xf numFmtId="1" fontId="21" fillId="0" borderId="0" xfId="0" applyNumberFormat="1" applyFont="1" applyAlignment="1">
      <alignment horizontal="right" vertical="center" indent="1"/>
    </xf>
    <xf numFmtId="4" fontId="20" fillId="0" borderId="27" xfId="0" applyNumberFormat="1" applyFont="1" applyBorder="1" applyAlignment="1">
      <alignment horizontal="right" vertical="center" indent="1"/>
    </xf>
    <xf numFmtId="4" fontId="20" fillId="0" borderId="28" xfId="0" applyNumberFormat="1" applyFont="1" applyBorder="1" applyAlignment="1">
      <alignment horizontal="right" vertical="center" indent="1"/>
    </xf>
    <xf numFmtId="2" fontId="21" fillId="0" borderId="0" xfId="0" applyNumberFormat="1" applyFont="1" applyAlignment="1">
      <alignment horizontal="right" vertical="center" indent="1"/>
    </xf>
    <xf numFmtId="2" fontId="21" fillId="0" borderId="29" xfId="0" applyNumberFormat="1" applyFont="1" applyBorder="1" applyAlignment="1">
      <alignment horizontal="right" vertical="center" indent="1"/>
    </xf>
    <xf numFmtId="2" fontId="20" fillId="0" borderId="0" xfId="0" applyNumberFormat="1" applyFont="1" applyAlignment="1">
      <alignment horizontal="right" vertical="center" indent="1"/>
    </xf>
    <xf numFmtId="2" fontId="0" fillId="0" borderId="0" xfId="0" applyNumberFormat="1" applyAlignment="1">
      <alignment/>
    </xf>
    <xf numFmtId="2" fontId="21" fillId="0" borderId="28" xfId="0" applyNumberFormat="1" applyFont="1" applyBorder="1" applyAlignment="1">
      <alignment horizontal="right" vertical="center" indent="1"/>
    </xf>
    <xf numFmtId="2" fontId="21" fillId="0" borderId="0" xfId="0" applyNumberFormat="1" applyFont="1" applyAlignment="1" quotePrefix="1">
      <alignment horizontal="right" vertical="center" indent="1"/>
    </xf>
    <xf numFmtId="2" fontId="21" fillId="0" borderId="28" xfId="0" applyNumberFormat="1" applyFont="1" applyBorder="1" applyAlignment="1" quotePrefix="1">
      <alignment horizontal="right" vertical="center" indent="1"/>
    </xf>
    <xf numFmtId="0" fontId="20" fillId="0" borderId="0" xfId="0" applyFont="1" applyAlignment="1">
      <alignment horizontal="left"/>
    </xf>
    <xf numFmtId="3" fontId="21" fillId="0" borderId="26" xfId="0" applyNumberFormat="1" applyFont="1" applyBorder="1" applyAlignment="1" quotePrefix="1">
      <alignment horizontal="right" vertical="center" indent="1"/>
    </xf>
    <xf numFmtId="1" fontId="21" fillId="0" borderId="0" xfId="0" applyNumberFormat="1" applyFont="1" applyAlignment="1" quotePrefix="1">
      <alignment horizontal="right" vertical="center" indent="1"/>
    </xf>
    <xf numFmtId="0" fontId="23" fillId="34" borderId="30" xfId="0" applyFont="1" applyFill="1" applyBorder="1" applyAlignment="1">
      <alignment horizontal="left" wrapText="1"/>
    </xf>
    <xf numFmtId="3" fontId="24" fillId="34" borderId="31" xfId="0" applyNumberFormat="1" applyFont="1" applyFill="1" applyBorder="1" applyAlignment="1">
      <alignment horizontal="right" vertical="center" indent="1"/>
    </xf>
    <xf numFmtId="1" fontId="24" fillId="34" borderId="31" xfId="0" applyNumberFormat="1" applyFont="1" applyFill="1" applyBorder="1" applyAlignment="1">
      <alignment horizontal="right" vertical="center" indent="1"/>
    </xf>
    <xf numFmtId="4" fontId="23" fillId="34" borderId="23" xfId="0" applyNumberFormat="1" applyFont="1" applyFill="1" applyBorder="1" applyAlignment="1">
      <alignment horizontal="right" vertical="center" indent="1"/>
    </xf>
    <xf numFmtId="2" fontId="24" fillId="34" borderId="32" xfId="0" applyNumberFormat="1" applyFont="1" applyFill="1" applyBorder="1" applyAlignment="1">
      <alignment horizontal="right" vertical="center" indent="1"/>
    </xf>
    <xf numFmtId="2" fontId="24" fillId="34" borderId="33" xfId="0" applyNumberFormat="1" applyFont="1" applyFill="1" applyBorder="1" applyAlignment="1">
      <alignment horizontal="right" vertical="center" indent="1"/>
    </xf>
    <xf numFmtId="2" fontId="23" fillId="34" borderId="0" xfId="0" applyNumberFormat="1" applyFont="1" applyFill="1" applyAlignment="1">
      <alignment horizontal="right" vertical="center" indent="1"/>
    </xf>
    <xf numFmtId="3" fontId="25" fillId="0" borderId="0" xfId="0" applyNumberFormat="1" applyFont="1" applyAlignment="1">
      <alignment/>
    </xf>
    <xf numFmtId="165" fontId="26" fillId="0" borderId="0" xfId="0" applyNumberFormat="1" applyFont="1" applyAlignment="1">
      <alignment horizontal="right" vertical="center" indent="1"/>
    </xf>
    <xf numFmtId="0" fontId="20" fillId="0" borderId="0" xfId="0" applyFont="1" applyAlignment="1">
      <alignment/>
    </xf>
    <xf numFmtId="0" fontId="21" fillId="0" borderId="0" xfId="46" applyFont="1" applyAlignment="1">
      <alignment horizontal="left"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3" fontId="0" fillId="0" borderId="0" xfId="0" applyNumberForma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left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showGridLines="0" tabSelected="1" zoomScalePageLayoutView="0" workbookViewId="0" topLeftCell="A1">
      <selection activeCell="L29" sqref="L29"/>
    </sheetView>
  </sheetViews>
  <sheetFormatPr defaultColWidth="9.140625" defaultRowHeight="12.75"/>
  <cols>
    <col min="1" max="1" width="30.421875" style="0" customWidth="1"/>
    <col min="2" max="16" width="7.7109375" style="0" customWidth="1"/>
    <col min="17" max="17" width="9.28125" style="0" bestFit="1" customWidth="1"/>
    <col min="18" max="18" width="10.140625" style="0" bestFit="1" customWidth="1"/>
    <col min="19" max="19" width="10.57421875" style="0" bestFit="1" customWidth="1"/>
  </cols>
  <sheetData>
    <row r="1" ht="12.75">
      <c r="A1" s="1"/>
    </row>
    <row r="2" ht="12.75">
      <c r="A2" s="2" t="s">
        <v>0</v>
      </c>
    </row>
    <row r="3" ht="26.25" customHeight="1"/>
    <row r="4" spans="1:19" ht="12.75" customHeight="1">
      <c r="A4" s="3" t="s">
        <v>1</v>
      </c>
      <c r="B4" s="4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7" t="s">
        <v>3</v>
      </c>
      <c r="R4" s="8"/>
      <c r="S4" s="8"/>
    </row>
    <row r="5" spans="1:19" ht="12.75">
      <c r="A5" s="9"/>
      <c r="B5" s="10">
        <v>2021</v>
      </c>
      <c r="C5" s="11">
        <v>2022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4" t="s">
        <v>4</v>
      </c>
      <c r="P5" s="13"/>
      <c r="Q5" s="15">
        <v>2021</v>
      </c>
      <c r="R5" s="15">
        <v>2022</v>
      </c>
      <c r="S5" s="16" t="s">
        <v>5</v>
      </c>
    </row>
    <row r="6" spans="1:19" ht="12.75">
      <c r="A6" s="17"/>
      <c r="B6" s="18" t="s">
        <v>6</v>
      </c>
      <c r="C6" s="18" t="s">
        <v>7</v>
      </c>
      <c r="D6" s="18" t="s">
        <v>8</v>
      </c>
      <c r="E6" s="18" t="s">
        <v>9</v>
      </c>
      <c r="F6" s="18" t="s">
        <v>10</v>
      </c>
      <c r="G6" s="18" t="s">
        <v>11</v>
      </c>
      <c r="H6" s="18" t="s">
        <v>12</v>
      </c>
      <c r="I6" s="18" t="s">
        <v>13</v>
      </c>
      <c r="J6" s="18" t="s">
        <v>14</v>
      </c>
      <c r="K6" s="18" t="s">
        <v>15</v>
      </c>
      <c r="L6" s="18" t="s">
        <v>16</v>
      </c>
      <c r="M6" s="18" t="s">
        <v>17</v>
      </c>
      <c r="N6" s="19" t="s">
        <v>6</v>
      </c>
      <c r="O6" s="20" t="s">
        <v>18</v>
      </c>
      <c r="P6" s="21" t="s">
        <v>19</v>
      </c>
      <c r="Q6" s="18" t="s">
        <v>6</v>
      </c>
      <c r="R6" s="18" t="s">
        <v>6</v>
      </c>
      <c r="S6" s="22" t="s">
        <v>19</v>
      </c>
    </row>
    <row r="7" spans="1:20" ht="12.75">
      <c r="A7" s="23" t="s">
        <v>20</v>
      </c>
      <c r="B7" s="24">
        <v>546</v>
      </c>
      <c r="C7" s="25">
        <v>502</v>
      </c>
      <c r="D7" s="25">
        <v>474</v>
      </c>
      <c r="E7" s="25">
        <v>569</v>
      </c>
      <c r="F7" s="25">
        <v>590</v>
      </c>
      <c r="G7" s="25">
        <v>506</v>
      </c>
      <c r="H7" s="25">
        <v>496</v>
      </c>
      <c r="I7" s="25">
        <v>454</v>
      </c>
      <c r="J7" s="25">
        <v>495</v>
      </c>
      <c r="K7" s="25">
        <v>466</v>
      </c>
      <c r="L7" s="25">
        <v>496</v>
      </c>
      <c r="M7" s="25">
        <v>462</v>
      </c>
      <c r="N7" s="25">
        <v>551</v>
      </c>
      <c r="O7" s="26">
        <f>N7/M7*100-100</f>
        <v>19.264069264069278</v>
      </c>
      <c r="P7" s="27">
        <f>N7/B7*100-100</f>
        <v>0.9157509157509196</v>
      </c>
      <c r="Q7" s="28">
        <v>44.34212389380531</v>
      </c>
      <c r="R7" s="29">
        <v>41.07979338842975</v>
      </c>
      <c r="S7" s="30">
        <f>R7/Q7*100-100</f>
        <v>-7.357181431337153</v>
      </c>
      <c r="T7" s="31"/>
    </row>
    <row r="8" spans="1:20" ht="12.75">
      <c r="A8" s="23" t="s">
        <v>21</v>
      </c>
      <c r="B8" s="24">
        <v>69</v>
      </c>
      <c r="C8" s="25">
        <v>58</v>
      </c>
      <c r="D8" s="25">
        <v>57</v>
      </c>
      <c r="E8" s="25">
        <v>82</v>
      </c>
      <c r="F8" s="25">
        <v>62</v>
      </c>
      <c r="G8" s="25">
        <v>81</v>
      </c>
      <c r="H8" s="25">
        <v>54</v>
      </c>
      <c r="I8" s="25">
        <v>83</v>
      </c>
      <c r="J8" s="25">
        <v>80</v>
      </c>
      <c r="K8" s="25">
        <v>65</v>
      </c>
      <c r="L8" s="25">
        <v>68</v>
      </c>
      <c r="M8" s="25">
        <v>77</v>
      </c>
      <c r="N8" s="25">
        <v>84</v>
      </c>
      <c r="O8" s="26">
        <f aca="true" t="shared" si="0" ref="O8:O13">N8/M8*100-100</f>
        <v>9.09090909090908</v>
      </c>
      <c r="P8" s="27">
        <f aca="true" t="shared" si="1" ref="P8:P13">N8/B8*100-100</f>
        <v>21.739130434782624</v>
      </c>
      <c r="Q8" s="28">
        <v>221.35793103448276</v>
      </c>
      <c r="R8" s="32">
        <v>186.0396052631579</v>
      </c>
      <c r="S8" s="30">
        <f aca="true" t="shared" si="2" ref="S8:S13">R8/Q8*100-100</f>
        <v>-15.955301717119426</v>
      </c>
      <c r="T8" s="31"/>
    </row>
    <row r="9" spans="1:20" ht="12.75">
      <c r="A9" s="23" t="s">
        <v>22</v>
      </c>
      <c r="B9" s="24">
        <v>3001</v>
      </c>
      <c r="C9" s="25">
        <v>2895</v>
      </c>
      <c r="D9" s="25">
        <v>2562</v>
      </c>
      <c r="E9" s="25">
        <v>5396</v>
      </c>
      <c r="F9" s="25">
        <v>3986</v>
      </c>
      <c r="G9" s="25">
        <v>3307</v>
      </c>
      <c r="H9" s="25">
        <v>2921</v>
      </c>
      <c r="I9" s="25">
        <v>2817</v>
      </c>
      <c r="J9" s="25">
        <v>2562</v>
      </c>
      <c r="K9" s="25">
        <v>3374</v>
      </c>
      <c r="L9" s="25">
        <v>2780</v>
      </c>
      <c r="M9" s="25">
        <v>2813</v>
      </c>
      <c r="N9" s="25">
        <v>3072</v>
      </c>
      <c r="O9" s="26">
        <f t="shared" si="0"/>
        <v>9.20725204408106</v>
      </c>
      <c r="P9" s="27">
        <f t="shared" si="1"/>
        <v>2.365878040653115</v>
      </c>
      <c r="Q9" s="33">
        <v>311.4255763016158</v>
      </c>
      <c r="R9" s="34">
        <v>314.38524182561304</v>
      </c>
      <c r="S9" s="30">
        <f t="shared" si="2"/>
        <v>0.9503604550227465</v>
      </c>
      <c r="T9" s="31"/>
    </row>
    <row r="10" spans="1:20" ht="12.75">
      <c r="A10" s="23" t="s">
        <v>23</v>
      </c>
      <c r="B10" s="24">
        <v>811</v>
      </c>
      <c r="C10" s="25">
        <v>665</v>
      </c>
      <c r="D10" s="25">
        <v>457</v>
      </c>
      <c r="E10" s="25">
        <v>1267</v>
      </c>
      <c r="F10" s="25">
        <v>1152</v>
      </c>
      <c r="G10" s="25">
        <v>1372</v>
      </c>
      <c r="H10" s="25">
        <v>1354</v>
      </c>
      <c r="I10" s="25">
        <v>1570</v>
      </c>
      <c r="J10" s="25">
        <v>1277</v>
      </c>
      <c r="K10" s="25">
        <v>1384</v>
      </c>
      <c r="L10" s="25">
        <v>921</v>
      </c>
      <c r="M10" s="25">
        <v>889</v>
      </c>
      <c r="N10" s="25">
        <v>935</v>
      </c>
      <c r="O10" s="26">
        <f t="shared" si="0"/>
        <v>5.174353205849272</v>
      </c>
      <c r="P10" s="27">
        <f t="shared" si="1"/>
        <v>15.28976572133169</v>
      </c>
      <c r="Q10" s="28">
        <v>337.66408740359896</v>
      </c>
      <c r="R10" s="32">
        <v>336.75339912280697</v>
      </c>
      <c r="S10" s="30">
        <f t="shared" si="2"/>
        <v>-0.2697024394256857</v>
      </c>
      <c r="T10" s="31"/>
    </row>
    <row r="11" spans="1:20" ht="12.75">
      <c r="A11" s="35" t="s">
        <v>24</v>
      </c>
      <c r="B11" s="36">
        <v>36</v>
      </c>
      <c r="C11" s="37">
        <v>22</v>
      </c>
      <c r="D11" s="37">
        <v>3</v>
      </c>
      <c r="E11" s="37">
        <v>44</v>
      </c>
      <c r="F11" s="37">
        <v>9</v>
      </c>
      <c r="G11" s="37">
        <v>33</v>
      </c>
      <c r="H11" s="37">
        <v>25</v>
      </c>
      <c r="I11" s="37">
        <v>38</v>
      </c>
      <c r="J11" s="37">
        <v>65</v>
      </c>
      <c r="K11" s="37">
        <v>60</v>
      </c>
      <c r="L11" s="37">
        <v>73</v>
      </c>
      <c r="M11" s="37">
        <v>32</v>
      </c>
      <c r="N11" s="37">
        <v>34</v>
      </c>
      <c r="O11" s="26">
        <f t="shared" si="0"/>
        <v>6.25</v>
      </c>
      <c r="P11" s="27">
        <f t="shared" si="1"/>
        <v>-5.555555555555557</v>
      </c>
      <c r="Q11" s="28">
        <v>280.90285714285716</v>
      </c>
      <c r="R11" s="34">
        <v>324.6361764705882</v>
      </c>
      <c r="S11" s="30">
        <f t="shared" si="2"/>
        <v>15.568841047953413</v>
      </c>
      <c r="T11" s="31"/>
    </row>
    <row r="12" spans="1:20" ht="12.75">
      <c r="A12" s="23" t="s">
        <v>25</v>
      </c>
      <c r="B12" s="24">
        <v>1829</v>
      </c>
      <c r="C12" s="25">
        <v>1525</v>
      </c>
      <c r="D12" s="25">
        <v>1431</v>
      </c>
      <c r="E12" s="25">
        <v>2213</v>
      </c>
      <c r="F12" s="25">
        <v>1931</v>
      </c>
      <c r="G12" s="25">
        <v>2017</v>
      </c>
      <c r="H12" s="25">
        <v>1713</v>
      </c>
      <c r="I12" s="25">
        <v>1634</v>
      </c>
      <c r="J12" s="25">
        <v>1722</v>
      </c>
      <c r="K12" s="25">
        <v>2120</v>
      </c>
      <c r="L12" s="25">
        <v>2060</v>
      </c>
      <c r="M12" s="25">
        <v>2019</v>
      </c>
      <c r="N12" s="25">
        <v>1542</v>
      </c>
      <c r="O12" s="26">
        <f t="shared" si="0"/>
        <v>-23.62555720653789</v>
      </c>
      <c r="P12" s="27">
        <f t="shared" si="1"/>
        <v>-15.691634773100049</v>
      </c>
      <c r="Q12" s="28">
        <v>269.4489294258373</v>
      </c>
      <c r="R12" s="32">
        <v>274.7056111111111</v>
      </c>
      <c r="S12" s="30">
        <f t="shared" si="2"/>
        <v>1.9509009356523137</v>
      </c>
      <c r="T12" s="31"/>
    </row>
    <row r="13" spans="1:20" ht="24">
      <c r="A13" s="23" t="s">
        <v>26</v>
      </c>
      <c r="B13" s="24">
        <v>5432</v>
      </c>
      <c r="C13" s="25">
        <v>4964</v>
      </c>
      <c r="D13" s="25">
        <v>4665</v>
      </c>
      <c r="E13" s="25">
        <v>5406</v>
      </c>
      <c r="F13" s="25">
        <v>4819</v>
      </c>
      <c r="G13" s="25">
        <v>5135</v>
      </c>
      <c r="H13" s="25">
        <v>4740</v>
      </c>
      <c r="I13" s="25">
        <v>5769</v>
      </c>
      <c r="J13" s="25">
        <v>5712</v>
      </c>
      <c r="K13" s="25">
        <v>6939</v>
      </c>
      <c r="L13" s="25">
        <v>7447</v>
      </c>
      <c r="M13" s="25">
        <v>7158</v>
      </c>
      <c r="N13" s="25">
        <v>4961</v>
      </c>
      <c r="O13" s="26">
        <f t="shared" si="0"/>
        <v>-30.692930986309023</v>
      </c>
      <c r="P13" s="27">
        <f t="shared" si="1"/>
        <v>-8.670839469808541</v>
      </c>
      <c r="Q13" s="28">
        <v>284.6642460702504</v>
      </c>
      <c r="R13" s="32">
        <v>288.04243836188886</v>
      </c>
      <c r="S13" s="30">
        <f t="shared" si="2"/>
        <v>1.186728694689947</v>
      </c>
      <c r="T13" s="31"/>
    </row>
    <row r="14" spans="1:20" ht="12.75">
      <c r="A14" s="38" t="s">
        <v>27</v>
      </c>
      <c r="B14" s="39">
        <v>11724</v>
      </c>
      <c r="C14" s="40">
        <v>10631</v>
      </c>
      <c r="D14" s="40">
        <v>9649</v>
      </c>
      <c r="E14" s="40">
        <v>14977</v>
      </c>
      <c r="F14" s="40">
        <v>12549</v>
      </c>
      <c r="G14" s="40">
        <v>12451</v>
      </c>
      <c r="H14" s="40">
        <v>11303</v>
      </c>
      <c r="I14" s="40">
        <v>12365</v>
      </c>
      <c r="J14" s="40">
        <v>11913</v>
      </c>
      <c r="K14" s="40">
        <v>14408</v>
      </c>
      <c r="L14" s="40">
        <v>13845</v>
      </c>
      <c r="M14" s="40">
        <v>13450</v>
      </c>
      <c r="N14" s="40">
        <v>11179</v>
      </c>
      <c r="O14" s="41">
        <f>N14/M14*100-100</f>
        <v>-16.884758364312262</v>
      </c>
      <c r="P14" s="41">
        <f>N14/B14*100-100</f>
        <v>-4.648584100989424</v>
      </c>
      <c r="Q14" s="42">
        <v>287.6723676099748</v>
      </c>
      <c r="R14" s="43">
        <v>291.5230491079992</v>
      </c>
      <c r="S14" s="44">
        <f>R14/Q14*100-100</f>
        <v>1.3385649549925347</v>
      </c>
      <c r="T14" s="31"/>
    </row>
    <row r="15" spans="2:19" ht="12.75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P15" s="46"/>
      <c r="Q15" s="47"/>
      <c r="R15" s="47"/>
      <c r="S15" s="47"/>
    </row>
    <row r="16" spans="1:19" ht="12.75">
      <c r="A16" s="48" t="s">
        <v>28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P16" s="46"/>
      <c r="Q16" s="47"/>
      <c r="R16" s="47"/>
      <c r="S16" s="47"/>
    </row>
    <row r="17" spans="1:17" ht="12.75">
      <c r="A17" s="47" t="s">
        <v>29</v>
      </c>
      <c r="B17" s="49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9"/>
      <c r="P17" s="49"/>
      <c r="Q17" s="31"/>
    </row>
    <row r="18" ht="12.75">
      <c r="A18" s="47" t="s">
        <v>30</v>
      </c>
    </row>
    <row r="19" spans="1:17" ht="12.75">
      <c r="A19" s="50" t="s">
        <v>31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Q19" s="31"/>
    </row>
    <row r="20" spans="1:3" ht="12.75">
      <c r="A20" s="50"/>
      <c r="C20" s="51"/>
    </row>
    <row r="21" spans="1:19" ht="12.75" customHeight="1">
      <c r="A21" s="50"/>
      <c r="C21" s="51"/>
      <c r="O21" s="52" t="s">
        <v>32</v>
      </c>
      <c r="P21" s="52"/>
      <c r="Q21" s="52"/>
      <c r="R21" s="52"/>
      <c r="S21" s="52"/>
    </row>
    <row r="22" spans="15:19" ht="12.75" customHeight="1">
      <c r="O22" s="53" t="s">
        <v>33</v>
      </c>
      <c r="P22" s="53"/>
      <c r="Q22" s="53"/>
      <c r="R22" s="53"/>
      <c r="S22" s="53"/>
    </row>
    <row r="25" spans="15:19" ht="12.75">
      <c r="O25" s="31"/>
      <c r="S25" s="31"/>
    </row>
    <row r="26" spans="15:19" ht="12.75">
      <c r="O26" s="31"/>
      <c r="S26" s="31"/>
    </row>
    <row r="27" spans="15:19" ht="12.75">
      <c r="O27" s="31"/>
      <c r="S27" s="31"/>
    </row>
    <row r="28" spans="15:19" ht="12.75">
      <c r="O28" s="31"/>
      <c r="S28" s="31"/>
    </row>
    <row r="29" spans="15:19" ht="12.75">
      <c r="O29" s="31"/>
      <c r="S29" s="31"/>
    </row>
    <row r="30" spans="15:19" ht="12.75">
      <c r="O30" s="31"/>
      <c r="S30" s="31"/>
    </row>
    <row r="31" spans="15:19" ht="12.75">
      <c r="O31" s="31"/>
      <c r="S31" s="31"/>
    </row>
    <row r="32" spans="15:19" ht="12.75">
      <c r="O32" s="31"/>
      <c r="S32" s="31"/>
    </row>
    <row r="33" spans="15:19" ht="12.75">
      <c r="O33" s="31"/>
      <c r="S33" s="31"/>
    </row>
    <row r="34" spans="15:19" ht="12.75">
      <c r="O34" s="31"/>
      <c r="S34" s="31"/>
    </row>
    <row r="35" ht="12.75">
      <c r="O35" s="31"/>
    </row>
    <row r="36" ht="12.75">
      <c r="O36" s="31"/>
    </row>
  </sheetData>
  <sheetProtection/>
  <mergeCells count="6">
    <mergeCell ref="A4:A6"/>
    <mergeCell ref="B4:P4"/>
    <mergeCell ref="Q4:S4"/>
    <mergeCell ref="C5:N5"/>
    <mergeCell ref="O5:P5"/>
    <mergeCell ref="O22:S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2023-01-23T12:02:22Z</dcterms:created>
  <dcterms:modified xsi:type="dcterms:W3CDTF">2023-01-23T12:02:47Z</dcterms:modified>
  <cp:category/>
  <cp:version/>
  <cp:contentType/>
  <cp:contentStatus/>
</cp:coreProperties>
</file>